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jects\Total Compensation Market Review\Gallagher-Faculty\"/>
    </mc:Choice>
  </mc:AlternateContent>
  <bookViews>
    <workbookView xWindow="0" yWindow="0" windowWidth="28800" windowHeight="12300" activeTab="2"/>
  </bookViews>
  <sheets>
    <sheet name="Info" sheetId="1" r:id="rId1"/>
    <sheet name="CUPA 2YR Faculty" sheetId="13" state="hidden" r:id="rId2"/>
    <sheet name="Cohort- Anchorage, AK" sheetId="9" r:id="rId3"/>
    <sheet name="Cohort- Fairbanks,AK" sheetId="8" r:id="rId4"/>
    <sheet name="Cohort- Juneau, AK" sheetId="10" r:id="rId5"/>
    <sheet name="Type A- CC (2 YR FAculty)" sheetId="15" r:id="rId6"/>
    <sheet name="Type B- CC (2 YR FAculty)" sheetId="17" r:id="rId7"/>
    <sheet name="Sheet16" sheetId="16" state="hidden" r:id="rId8"/>
    <sheet name="Sheet14" sheetId="14" state="hidden" r:id="rId9"/>
    <sheet name="CUPA Fac 4YR All Public Inst" sheetId="4" state="hidden" r:id="rId10"/>
    <sheet name="CUPA Fac4Yr All Masters" sheetId="5" state="hidden" r:id="rId11"/>
    <sheet name="CUPA Fac4YR All Doctoral" sheetId="6" state="hidden" r:id="rId12"/>
    <sheet name="Cohort- Anchorage, AK (2)" sheetId="12" state="hidden" r:id="rId13"/>
    <sheet name="Cohort- Fairbanks,AK (2)" sheetId="11" state="hidden" r:id="rId14"/>
  </sheets>
  <definedNames>
    <definedName name="_xlnm._FilterDatabase" localSheetId="2" hidden="1">'Cohort- Anchorage, AK'!$B$1:$L$68</definedName>
    <definedName name="_xlnm._FilterDatabase" localSheetId="12" hidden="1">'Cohort- Anchorage, AK (2)'!$A$1:$N$246</definedName>
    <definedName name="_xlnm._FilterDatabase" localSheetId="3" hidden="1">'Cohort- Fairbanks,AK'!$B$1:$L$71</definedName>
    <definedName name="_xlnm._FilterDatabase" localSheetId="13" hidden="1">'Cohort- Fairbanks,AK (2)'!$A$5:$V$251</definedName>
    <definedName name="_xlnm._FilterDatabase" localSheetId="4" hidden="1">'Cohort- Juneau, AK'!$B$1:$L$71</definedName>
    <definedName name="_xlnm._FilterDatabase" localSheetId="1" hidden="1">'CUPA 2YR Faculty'!$A$1:$B$169</definedName>
    <definedName name="_xlnm._FilterDatabase" localSheetId="9" hidden="1">'CUPA Fac 4YR All Public Inst'!$A$1:$O$246</definedName>
    <definedName name="_xlnm._FilterDatabase" localSheetId="11" hidden="1">'CUPA Fac4YR All Doctoral'!$A$1:$F$336</definedName>
    <definedName name="_xlnm._FilterDatabase" localSheetId="10" hidden="1">'CUPA Fac4Yr All Masters'!$A$1:$G$336</definedName>
    <definedName name="_xlnm._FilterDatabase" localSheetId="0" hidden="1">Info!$N$5:$Q$55</definedName>
    <definedName name="_xlnm._FilterDatabase" localSheetId="8" hidden="1">Sheet14!$A$1:$H$28</definedName>
    <definedName name="_xlnm._FilterDatabase" localSheetId="7" hidden="1">Sheet16!$A$1:$C$3069</definedName>
    <definedName name="_xlnm._FilterDatabase" localSheetId="5" hidden="1">'Type A- CC (2 YR FAculty)'!$A$1:$H$50</definedName>
    <definedName name="_xlnm._FilterDatabase" localSheetId="6" hidden="1">'Type B- CC (2 YR FAculty)'!$A$1:$H$24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L16" i="1"/>
  <c r="H26" i="1"/>
  <c r="G26" i="1"/>
  <c r="D24" i="1"/>
  <c r="R55" i="1" l="1"/>
  <c r="O40" i="1"/>
  <c r="K16" i="1"/>
  <c r="N251" i="11" l="1"/>
  <c r="S249" i="11" s="1"/>
  <c r="L251" i="11"/>
  <c r="J251" i="11"/>
  <c r="H251" i="11"/>
  <c r="P222" i="11" s="1"/>
  <c r="S250" i="11"/>
  <c r="O250" i="11"/>
  <c r="M250" i="11"/>
  <c r="K250" i="11"/>
  <c r="I250" i="11"/>
  <c r="O249" i="11"/>
  <c r="M249" i="11"/>
  <c r="K249" i="11"/>
  <c r="I249" i="11"/>
  <c r="R248" i="11"/>
  <c r="O248" i="11"/>
  <c r="M248" i="11"/>
  <c r="K248" i="11"/>
  <c r="I248" i="11"/>
  <c r="S247" i="11"/>
  <c r="R247" i="11"/>
  <c r="O247" i="11"/>
  <c r="M247" i="11"/>
  <c r="K247" i="11"/>
  <c r="I247" i="11"/>
  <c r="S246" i="11"/>
  <c r="O246" i="11"/>
  <c r="M246" i="11"/>
  <c r="K246" i="11"/>
  <c r="I246" i="11"/>
  <c r="S245" i="11"/>
  <c r="O245" i="11"/>
  <c r="M245" i="11"/>
  <c r="K245" i="11"/>
  <c r="I245" i="11"/>
  <c r="S244" i="11"/>
  <c r="O244" i="11"/>
  <c r="M244" i="11"/>
  <c r="K244" i="11"/>
  <c r="I244" i="11"/>
  <c r="S243" i="11"/>
  <c r="R243" i="11"/>
  <c r="O243" i="11"/>
  <c r="M243" i="11"/>
  <c r="K243" i="11"/>
  <c r="I243" i="11"/>
  <c r="S242" i="11"/>
  <c r="O242" i="11"/>
  <c r="M242" i="11"/>
  <c r="K242" i="11"/>
  <c r="I242" i="11"/>
  <c r="S241" i="11"/>
  <c r="O241" i="11"/>
  <c r="M241" i="11"/>
  <c r="K241" i="11"/>
  <c r="I241" i="11"/>
  <c r="S240" i="11"/>
  <c r="R240" i="11"/>
  <c r="Q240" i="11"/>
  <c r="O240" i="11"/>
  <c r="M240" i="11"/>
  <c r="K240" i="11"/>
  <c r="I240" i="11"/>
  <c r="S239" i="11"/>
  <c r="R239" i="11"/>
  <c r="O239" i="11"/>
  <c r="M239" i="11"/>
  <c r="K239" i="11"/>
  <c r="I239" i="11"/>
  <c r="S238" i="11"/>
  <c r="O238" i="11"/>
  <c r="M238" i="11"/>
  <c r="I238" i="11"/>
  <c r="S237" i="11"/>
  <c r="O237" i="11"/>
  <c r="M237" i="11"/>
  <c r="I237" i="11"/>
  <c r="S236" i="11"/>
  <c r="O236" i="11"/>
  <c r="M236" i="11"/>
  <c r="I236" i="11"/>
  <c r="S235" i="11"/>
  <c r="O235" i="11"/>
  <c r="M235" i="11"/>
  <c r="K235" i="11"/>
  <c r="I235" i="11"/>
  <c r="S234" i="11"/>
  <c r="R234" i="11"/>
  <c r="O234" i="11"/>
  <c r="M234" i="11"/>
  <c r="K234" i="11"/>
  <c r="I234" i="11"/>
  <c r="S233" i="11"/>
  <c r="Q233" i="11"/>
  <c r="O233" i="11"/>
  <c r="M233" i="11"/>
  <c r="K233" i="11"/>
  <c r="I233" i="11"/>
  <c r="S232" i="11"/>
  <c r="R232" i="11"/>
  <c r="O232" i="11"/>
  <c r="M232" i="11"/>
  <c r="K232" i="11"/>
  <c r="I232" i="11"/>
  <c r="S231" i="11"/>
  <c r="R231" i="11"/>
  <c r="O231" i="11"/>
  <c r="M231" i="11"/>
  <c r="K231" i="11"/>
  <c r="I231" i="11"/>
  <c r="S230" i="11"/>
  <c r="R230" i="11"/>
  <c r="O230" i="11"/>
  <c r="M230" i="11"/>
  <c r="K230" i="11"/>
  <c r="I230" i="11"/>
  <c r="S229" i="11"/>
  <c r="O229" i="11"/>
  <c r="M229" i="11"/>
  <c r="K229" i="11"/>
  <c r="I229" i="11"/>
  <c r="S228" i="11"/>
  <c r="O228" i="11"/>
  <c r="M228" i="11"/>
  <c r="K228" i="11"/>
  <c r="I228" i="11"/>
  <c r="S227" i="11"/>
  <c r="O227" i="11"/>
  <c r="M227" i="11"/>
  <c r="K227" i="11"/>
  <c r="I227" i="11"/>
  <c r="S226" i="11"/>
  <c r="R226" i="11"/>
  <c r="O226" i="11"/>
  <c r="M226" i="11"/>
  <c r="K226" i="11"/>
  <c r="I226" i="11"/>
  <c r="S225" i="11"/>
  <c r="O225" i="11"/>
  <c r="M225" i="11"/>
  <c r="K225" i="11"/>
  <c r="I225" i="11"/>
  <c r="S224" i="11"/>
  <c r="R224" i="11"/>
  <c r="O224" i="11"/>
  <c r="M224" i="11"/>
  <c r="K224" i="11"/>
  <c r="I224" i="11"/>
  <c r="S223" i="11"/>
  <c r="R223" i="11"/>
  <c r="O223" i="11"/>
  <c r="M223" i="11"/>
  <c r="K223" i="11"/>
  <c r="I223" i="11"/>
  <c r="S222" i="11"/>
  <c r="R222" i="11"/>
  <c r="O222" i="11"/>
  <c r="M222" i="11"/>
  <c r="K222" i="11"/>
  <c r="I222" i="11"/>
  <c r="S221" i="11"/>
  <c r="O221" i="11"/>
  <c r="M221" i="11"/>
  <c r="K221" i="11"/>
  <c r="I221" i="11"/>
  <c r="S220" i="11"/>
  <c r="O220" i="11"/>
  <c r="M220" i="11"/>
  <c r="K220" i="11"/>
  <c r="I220" i="11"/>
  <c r="S219" i="11"/>
  <c r="O219" i="11"/>
  <c r="M219" i="11"/>
  <c r="K219" i="11"/>
  <c r="I219" i="11"/>
  <c r="S218" i="11"/>
  <c r="R218" i="11"/>
  <c r="O218" i="11"/>
  <c r="M218" i="11"/>
  <c r="K218" i="11"/>
  <c r="I218" i="11"/>
  <c r="S217" i="11"/>
  <c r="O217" i="11"/>
  <c r="M217" i="11"/>
  <c r="K217" i="11"/>
  <c r="I217" i="11"/>
  <c r="S216" i="11"/>
  <c r="R216" i="11"/>
  <c r="O216" i="11"/>
  <c r="M216" i="11"/>
  <c r="K216" i="11"/>
  <c r="I216" i="11"/>
  <c r="S215" i="11"/>
  <c r="R215" i="11"/>
  <c r="O215" i="11"/>
  <c r="M215" i="11"/>
  <c r="K215" i="11"/>
  <c r="I215" i="11"/>
  <c r="S214" i="11"/>
  <c r="R214" i="11"/>
  <c r="O214" i="11"/>
  <c r="M214" i="11"/>
  <c r="K214" i="11"/>
  <c r="I214" i="11"/>
  <c r="S213" i="11"/>
  <c r="O213" i="11"/>
  <c r="M213" i="11"/>
  <c r="K213" i="11"/>
  <c r="I213" i="11"/>
  <c r="S212" i="11"/>
  <c r="O212" i="11"/>
  <c r="M212" i="11"/>
  <c r="K212" i="11"/>
  <c r="I212" i="11"/>
  <c r="S211" i="11"/>
  <c r="O211" i="11"/>
  <c r="M211" i="11"/>
  <c r="K211" i="11"/>
  <c r="I211" i="11"/>
  <c r="S210" i="11"/>
  <c r="R210" i="11"/>
  <c r="O210" i="11"/>
  <c r="M210" i="11"/>
  <c r="K210" i="11"/>
  <c r="I210" i="11"/>
  <c r="S209" i="11"/>
  <c r="O209" i="11"/>
  <c r="M209" i="11"/>
  <c r="K209" i="11"/>
  <c r="I209" i="11"/>
  <c r="S208" i="11"/>
  <c r="R208" i="11"/>
  <c r="O208" i="11"/>
  <c r="M208" i="11"/>
  <c r="K208" i="11"/>
  <c r="I208" i="11"/>
  <c r="S207" i="11"/>
  <c r="R207" i="11"/>
  <c r="O207" i="11"/>
  <c r="M207" i="11"/>
  <c r="K207" i="11"/>
  <c r="I207" i="11"/>
  <c r="S206" i="11"/>
  <c r="R206" i="11"/>
  <c r="O206" i="11"/>
  <c r="M206" i="11"/>
  <c r="K206" i="11"/>
  <c r="I206" i="11"/>
  <c r="S205" i="11"/>
  <c r="O205" i="11"/>
  <c r="M205" i="11"/>
  <c r="K205" i="11"/>
  <c r="I205" i="11"/>
  <c r="S204" i="11"/>
  <c r="O204" i="11"/>
  <c r="M204" i="11"/>
  <c r="I204" i="11"/>
  <c r="S203" i="11"/>
  <c r="Q203" i="11"/>
  <c r="O203" i="11"/>
  <c r="M203" i="11"/>
  <c r="K203" i="11"/>
  <c r="I203" i="11"/>
  <c r="S202" i="11"/>
  <c r="Q202" i="11"/>
  <c r="O202" i="11"/>
  <c r="M202" i="11"/>
  <c r="K202" i="11"/>
  <c r="I202" i="11"/>
  <c r="S201" i="11"/>
  <c r="O201" i="11"/>
  <c r="M201" i="11"/>
  <c r="K201" i="11"/>
  <c r="I201" i="11"/>
  <c r="S200" i="11"/>
  <c r="R200" i="11"/>
  <c r="O200" i="11"/>
  <c r="M200" i="11"/>
  <c r="K200" i="11"/>
  <c r="I200" i="11"/>
  <c r="S199" i="11"/>
  <c r="R199" i="11"/>
  <c r="O199" i="11"/>
  <c r="M199" i="11"/>
  <c r="K199" i="11"/>
  <c r="I199" i="11"/>
  <c r="S198" i="11"/>
  <c r="Q198" i="11"/>
  <c r="O198" i="11"/>
  <c r="M198" i="11"/>
  <c r="K198" i="11"/>
  <c r="I198" i="11"/>
  <c r="S197" i="11"/>
  <c r="R197" i="11"/>
  <c r="O197" i="11"/>
  <c r="M197" i="11"/>
  <c r="K197" i="11"/>
  <c r="I197" i="11"/>
  <c r="S196" i="11"/>
  <c r="R196" i="11"/>
  <c r="O196" i="11"/>
  <c r="M196" i="11"/>
  <c r="K196" i="11"/>
  <c r="I196" i="11"/>
  <c r="S195" i="11"/>
  <c r="O195" i="11"/>
  <c r="M195" i="11"/>
  <c r="K195" i="11"/>
  <c r="I195" i="11"/>
  <c r="S194" i="11"/>
  <c r="R194" i="11"/>
  <c r="O194" i="11"/>
  <c r="M194" i="11"/>
  <c r="K194" i="11"/>
  <c r="I194" i="11"/>
  <c r="S193" i="11"/>
  <c r="R193" i="11"/>
  <c r="Q193" i="11"/>
  <c r="O193" i="11"/>
  <c r="M193" i="11"/>
  <c r="K193" i="11"/>
  <c r="I193" i="11"/>
  <c r="S192" i="11"/>
  <c r="Q192" i="11"/>
  <c r="O192" i="11"/>
  <c r="M192" i="11"/>
  <c r="K192" i="11"/>
  <c r="I192" i="11"/>
  <c r="S191" i="11"/>
  <c r="Q191" i="11"/>
  <c r="P191" i="11"/>
  <c r="O191" i="11"/>
  <c r="M191" i="11"/>
  <c r="K191" i="11"/>
  <c r="I191" i="11"/>
  <c r="S190" i="11"/>
  <c r="R190" i="11"/>
  <c r="O190" i="11"/>
  <c r="M190" i="11"/>
  <c r="K190" i="11"/>
  <c r="I190" i="11"/>
  <c r="S189" i="11"/>
  <c r="Q189" i="11"/>
  <c r="O189" i="11"/>
  <c r="M189" i="11"/>
  <c r="K189" i="11"/>
  <c r="I189" i="11"/>
  <c r="S188" i="11"/>
  <c r="R188" i="11"/>
  <c r="Q188" i="11"/>
  <c r="O188" i="11"/>
  <c r="M188" i="11"/>
  <c r="K188" i="11"/>
  <c r="I188" i="11"/>
  <c r="S187" i="11"/>
  <c r="O187" i="11"/>
  <c r="M187" i="11"/>
  <c r="K187" i="11"/>
  <c r="I187" i="11"/>
  <c r="S186" i="11"/>
  <c r="R186" i="11"/>
  <c r="O186" i="11"/>
  <c r="M186" i="11"/>
  <c r="K186" i="11"/>
  <c r="I186" i="11"/>
  <c r="S185" i="11"/>
  <c r="R185" i="11"/>
  <c r="O185" i="11"/>
  <c r="M185" i="11"/>
  <c r="K185" i="11"/>
  <c r="I185" i="11"/>
  <c r="S184" i="11"/>
  <c r="O184" i="11"/>
  <c r="M184" i="11"/>
  <c r="K184" i="11"/>
  <c r="I184" i="11"/>
  <c r="S183" i="11"/>
  <c r="O183" i="11"/>
  <c r="M183" i="11"/>
  <c r="K183" i="11"/>
  <c r="I183" i="11"/>
  <c r="S182" i="11"/>
  <c r="R182" i="11"/>
  <c r="O182" i="11"/>
  <c r="M182" i="11"/>
  <c r="K182" i="11"/>
  <c r="I182" i="11"/>
  <c r="S181" i="11"/>
  <c r="O181" i="11"/>
  <c r="M181" i="11"/>
  <c r="K181" i="11"/>
  <c r="I181" i="11"/>
  <c r="S180" i="11"/>
  <c r="R180" i="11"/>
  <c r="O180" i="11"/>
  <c r="M180" i="11"/>
  <c r="K180" i="11"/>
  <c r="I180" i="11"/>
  <c r="S179" i="11"/>
  <c r="O179" i="11"/>
  <c r="M179" i="11"/>
  <c r="K179" i="11"/>
  <c r="I179" i="11"/>
  <c r="S178" i="11"/>
  <c r="R178" i="11"/>
  <c r="O178" i="11"/>
  <c r="M178" i="11"/>
  <c r="K178" i="11"/>
  <c r="I178" i="11"/>
  <c r="S177" i="11"/>
  <c r="R177" i="11"/>
  <c r="Q177" i="11"/>
  <c r="O177" i="11"/>
  <c r="M177" i="11"/>
  <c r="K177" i="11"/>
  <c r="I177" i="11"/>
  <c r="S176" i="11"/>
  <c r="Q176" i="11"/>
  <c r="O176" i="11"/>
  <c r="M176" i="11"/>
  <c r="K176" i="11"/>
  <c r="I176" i="11"/>
  <c r="S175" i="11"/>
  <c r="Q175" i="11"/>
  <c r="P175" i="11"/>
  <c r="O175" i="11"/>
  <c r="M175" i="11"/>
  <c r="K175" i="11"/>
  <c r="I175" i="11"/>
  <c r="S174" i="11"/>
  <c r="R174" i="11"/>
  <c r="O174" i="11"/>
  <c r="M174" i="11"/>
  <c r="K174" i="11"/>
  <c r="I174" i="11"/>
  <c r="S173" i="11"/>
  <c r="Q173" i="11"/>
  <c r="O173" i="11"/>
  <c r="M173" i="11"/>
  <c r="K173" i="11"/>
  <c r="I173" i="11"/>
  <c r="S172" i="11"/>
  <c r="R172" i="11"/>
  <c r="Q172" i="11"/>
  <c r="O172" i="11"/>
  <c r="M172" i="11"/>
  <c r="K172" i="11"/>
  <c r="I172" i="11"/>
  <c r="S171" i="11"/>
  <c r="O171" i="11"/>
  <c r="M171" i="11"/>
  <c r="K171" i="11"/>
  <c r="I171" i="11"/>
  <c r="S170" i="11"/>
  <c r="R170" i="11"/>
  <c r="O170" i="11"/>
  <c r="M170" i="11"/>
  <c r="K170" i="11"/>
  <c r="I170" i="11"/>
  <c r="S169" i="11"/>
  <c r="R169" i="11"/>
  <c r="O169" i="11"/>
  <c r="M169" i="11"/>
  <c r="K169" i="11"/>
  <c r="I169" i="11"/>
  <c r="S168" i="11"/>
  <c r="O168" i="11"/>
  <c r="M168" i="11"/>
  <c r="K168" i="11"/>
  <c r="I168" i="11"/>
  <c r="S167" i="11"/>
  <c r="O167" i="11"/>
  <c r="M167" i="11"/>
  <c r="K167" i="11"/>
  <c r="I167" i="11"/>
  <c r="S166" i="11"/>
  <c r="R166" i="11"/>
  <c r="O166" i="11"/>
  <c r="M166" i="11"/>
  <c r="K166" i="11"/>
  <c r="I166" i="11"/>
  <c r="S165" i="11"/>
  <c r="O165" i="11"/>
  <c r="M165" i="11"/>
  <c r="K165" i="11"/>
  <c r="I165" i="11"/>
  <c r="S164" i="11"/>
  <c r="R164" i="11"/>
  <c r="O164" i="11"/>
  <c r="M164" i="11"/>
  <c r="K164" i="11"/>
  <c r="I164" i="11"/>
  <c r="S163" i="11"/>
  <c r="O163" i="11"/>
  <c r="M163" i="11"/>
  <c r="K163" i="11"/>
  <c r="I163" i="11"/>
  <c r="S162" i="11"/>
  <c r="R162" i="11"/>
  <c r="O162" i="11"/>
  <c r="M162" i="11"/>
  <c r="K162" i="11"/>
  <c r="I162" i="11"/>
  <c r="S161" i="11"/>
  <c r="R161" i="11"/>
  <c r="Q161" i="11"/>
  <c r="O161" i="11"/>
  <c r="M161" i="11"/>
  <c r="K161" i="11"/>
  <c r="I161" i="11"/>
  <c r="S160" i="11"/>
  <c r="Q160" i="11"/>
  <c r="O160" i="11"/>
  <c r="M160" i="11"/>
  <c r="K160" i="11"/>
  <c r="I160" i="11"/>
  <c r="S159" i="11"/>
  <c r="Q159" i="11"/>
  <c r="P159" i="11"/>
  <c r="O159" i="11"/>
  <c r="M159" i="11"/>
  <c r="K159" i="11"/>
  <c r="I159" i="11"/>
  <c r="S158" i="11"/>
  <c r="R158" i="11"/>
  <c r="O158" i="11"/>
  <c r="M158" i="11"/>
  <c r="K158" i="11"/>
  <c r="I158" i="11"/>
  <c r="S157" i="11"/>
  <c r="Q157" i="11"/>
  <c r="O157" i="11"/>
  <c r="M157" i="11"/>
  <c r="K157" i="11"/>
  <c r="I157" i="11"/>
  <c r="S156" i="11"/>
  <c r="R156" i="11"/>
  <c r="Q156" i="11"/>
  <c r="O156" i="11"/>
  <c r="M156" i="11"/>
  <c r="K156" i="11"/>
  <c r="I156" i="11"/>
  <c r="S155" i="11"/>
  <c r="O155" i="11"/>
  <c r="M155" i="11"/>
  <c r="K155" i="11"/>
  <c r="I155" i="11"/>
  <c r="S154" i="11"/>
  <c r="R154" i="11"/>
  <c r="O154" i="11"/>
  <c r="M154" i="11"/>
  <c r="K154" i="11"/>
  <c r="I154" i="11"/>
  <c r="S153" i="11"/>
  <c r="R153" i="11"/>
  <c r="O153" i="11"/>
  <c r="M153" i="11"/>
  <c r="K153" i="11"/>
  <c r="I153" i="11"/>
  <c r="S152" i="11"/>
  <c r="O152" i="11"/>
  <c r="M152" i="11"/>
  <c r="K152" i="11"/>
  <c r="I152" i="11"/>
  <c r="S151" i="11"/>
  <c r="O151" i="11"/>
  <c r="M151" i="11"/>
  <c r="K151" i="11"/>
  <c r="I151" i="11"/>
  <c r="S150" i="11"/>
  <c r="R150" i="11"/>
  <c r="O150" i="11"/>
  <c r="M150" i="11"/>
  <c r="K150" i="11"/>
  <c r="I150" i="11"/>
  <c r="S149" i="11"/>
  <c r="O149" i="11"/>
  <c r="M149" i="11"/>
  <c r="K149" i="11"/>
  <c r="I149" i="11"/>
  <c r="S148" i="11"/>
  <c r="R148" i="11"/>
  <c r="O148" i="11"/>
  <c r="M148" i="11"/>
  <c r="K148" i="11"/>
  <c r="I148" i="11"/>
  <c r="S147" i="11"/>
  <c r="O147" i="11"/>
  <c r="M147" i="11"/>
  <c r="K147" i="11"/>
  <c r="I147" i="11"/>
  <c r="S146" i="11"/>
  <c r="R146" i="11"/>
  <c r="O146" i="11"/>
  <c r="M146" i="11"/>
  <c r="K146" i="11"/>
  <c r="I146" i="11"/>
  <c r="S145" i="11"/>
  <c r="R145" i="11"/>
  <c r="Q145" i="11"/>
  <c r="O145" i="11"/>
  <c r="M145" i="11"/>
  <c r="K145" i="11"/>
  <c r="I145" i="11"/>
  <c r="S144" i="11"/>
  <c r="Q144" i="11"/>
  <c r="O144" i="11"/>
  <c r="M144" i="11"/>
  <c r="K144" i="11"/>
  <c r="I144" i="11"/>
  <c r="S143" i="11"/>
  <c r="Q143" i="11"/>
  <c r="P143" i="11"/>
  <c r="O143" i="11"/>
  <c r="M143" i="11"/>
  <c r="K143" i="11"/>
  <c r="I143" i="11"/>
  <c r="S142" i="11"/>
  <c r="R142" i="11"/>
  <c r="O142" i="11"/>
  <c r="M142" i="11"/>
  <c r="K142" i="11"/>
  <c r="I142" i="11"/>
  <c r="S141" i="11"/>
  <c r="Q141" i="11"/>
  <c r="O141" i="11"/>
  <c r="M141" i="11"/>
  <c r="K141" i="11"/>
  <c r="I141" i="11"/>
  <c r="S140" i="11"/>
  <c r="R140" i="11"/>
  <c r="Q140" i="11"/>
  <c r="O140" i="11"/>
  <c r="M140" i="11"/>
  <c r="K140" i="11"/>
  <c r="I140" i="11"/>
  <c r="S139" i="11"/>
  <c r="O139" i="11"/>
  <c r="M139" i="11"/>
  <c r="K139" i="11"/>
  <c r="I139" i="11"/>
  <c r="S138" i="11"/>
  <c r="R138" i="11"/>
  <c r="O138" i="11"/>
  <c r="M138" i="11"/>
  <c r="K138" i="11"/>
  <c r="I138" i="11"/>
  <c r="S137" i="11"/>
  <c r="R137" i="11"/>
  <c r="O137" i="11"/>
  <c r="M137" i="11"/>
  <c r="K137" i="11"/>
  <c r="I137" i="11"/>
  <c r="S136" i="11"/>
  <c r="O136" i="11"/>
  <c r="M136" i="11"/>
  <c r="K136" i="11"/>
  <c r="I136" i="11"/>
  <c r="S135" i="11"/>
  <c r="O135" i="11"/>
  <c r="M135" i="11"/>
  <c r="K135" i="11"/>
  <c r="I135" i="11"/>
  <c r="S134" i="11"/>
  <c r="R134" i="11"/>
  <c r="O134" i="11"/>
  <c r="M134" i="11"/>
  <c r="K134" i="11"/>
  <c r="I134" i="11"/>
  <c r="S133" i="11"/>
  <c r="O133" i="11"/>
  <c r="M133" i="11"/>
  <c r="K133" i="11"/>
  <c r="I133" i="11"/>
  <c r="S132" i="11"/>
  <c r="R132" i="11"/>
  <c r="O132" i="11"/>
  <c r="M132" i="11"/>
  <c r="K132" i="11"/>
  <c r="I132" i="11"/>
  <c r="S131" i="11"/>
  <c r="O131" i="11"/>
  <c r="M131" i="11"/>
  <c r="K131" i="11"/>
  <c r="I131" i="11"/>
  <c r="S130" i="11"/>
  <c r="R130" i="11"/>
  <c r="O130" i="11"/>
  <c r="M130" i="11"/>
  <c r="K130" i="11"/>
  <c r="I130" i="11"/>
  <c r="S129" i="11"/>
  <c r="R129" i="11"/>
  <c r="Q129" i="11"/>
  <c r="O129" i="11"/>
  <c r="M129" i="11"/>
  <c r="K129" i="11"/>
  <c r="I129" i="11"/>
  <c r="S128" i="11"/>
  <c r="Q128" i="11"/>
  <c r="O128" i="11"/>
  <c r="M128" i="11"/>
  <c r="K128" i="11"/>
  <c r="I128" i="11"/>
  <c r="S127" i="11"/>
  <c r="Q127" i="11"/>
  <c r="P127" i="11"/>
  <c r="O127" i="11"/>
  <c r="M127" i="11"/>
  <c r="K127" i="11"/>
  <c r="I127" i="11"/>
  <c r="S126" i="11"/>
  <c r="R126" i="11"/>
  <c r="O126" i="11"/>
  <c r="M126" i="11"/>
  <c r="K126" i="11"/>
  <c r="I126" i="11"/>
  <c r="S125" i="11"/>
  <c r="Q125" i="11"/>
  <c r="O125" i="11"/>
  <c r="M125" i="11"/>
  <c r="K125" i="11"/>
  <c r="I125" i="11"/>
  <c r="S124" i="11"/>
  <c r="R124" i="11"/>
  <c r="Q124" i="11"/>
  <c r="O124" i="11"/>
  <c r="M124" i="11"/>
  <c r="K124" i="11"/>
  <c r="I124" i="11"/>
  <c r="S123" i="11"/>
  <c r="O123" i="11"/>
  <c r="M123" i="11"/>
  <c r="K123" i="11"/>
  <c r="I123" i="11"/>
  <c r="S122" i="11"/>
  <c r="R122" i="11"/>
  <c r="O122" i="11"/>
  <c r="M122" i="11"/>
  <c r="K122" i="11"/>
  <c r="I122" i="11"/>
  <c r="S121" i="11"/>
  <c r="R121" i="11"/>
  <c r="O121" i="11"/>
  <c r="M121" i="11"/>
  <c r="K121" i="11"/>
  <c r="I121" i="11"/>
  <c r="S120" i="11"/>
  <c r="O120" i="11"/>
  <c r="M120" i="11"/>
  <c r="K120" i="11"/>
  <c r="I120" i="11"/>
  <c r="S119" i="11"/>
  <c r="O119" i="11"/>
  <c r="M119" i="11"/>
  <c r="K119" i="11"/>
  <c r="I119" i="11"/>
  <c r="S118" i="11"/>
  <c r="R118" i="11"/>
  <c r="O118" i="11"/>
  <c r="M118" i="11"/>
  <c r="K118" i="11"/>
  <c r="I118" i="11"/>
  <c r="S117" i="11"/>
  <c r="O117" i="11"/>
  <c r="M117" i="11"/>
  <c r="K117" i="11"/>
  <c r="I117" i="11"/>
  <c r="S116" i="11"/>
  <c r="R116" i="11"/>
  <c r="O116" i="11"/>
  <c r="M116" i="11"/>
  <c r="K116" i="11"/>
  <c r="I116" i="11"/>
  <c r="S115" i="11"/>
  <c r="R115" i="11"/>
  <c r="Q115" i="11"/>
  <c r="O115" i="11"/>
  <c r="M115" i="11"/>
  <c r="K115" i="11"/>
  <c r="I115" i="11"/>
  <c r="S114" i="11"/>
  <c r="R114" i="11"/>
  <c r="O114" i="11"/>
  <c r="M114" i="11"/>
  <c r="K114" i="11"/>
  <c r="I114" i="11"/>
  <c r="S113" i="11"/>
  <c r="Q113" i="11"/>
  <c r="P113" i="11"/>
  <c r="O113" i="11"/>
  <c r="M113" i="11"/>
  <c r="K113" i="11"/>
  <c r="I113" i="11"/>
  <c r="S112" i="11"/>
  <c r="R112" i="11"/>
  <c r="O112" i="11"/>
  <c r="M112" i="11"/>
  <c r="K112" i="11"/>
  <c r="I112" i="11"/>
  <c r="S111" i="11"/>
  <c r="R111" i="11"/>
  <c r="O111" i="11"/>
  <c r="M111" i="11"/>
  <c r="K111" i="11"/>
  <c r="I111" i="11"/>
  <c r="S110" i="11"/>
  <c r="R110" i="11"/>
  <c r="Q110" i="11"/>
  <c r="O110" i="11"/>
  <c r="M110" i="11"/>
  <c r="K110" i="11"/>
  <c r="I110" i="11"/>
  <c r="S109" i="11"/>
  <c r="O109" i="11"/>
  <c r="M109" i="11"/>
  <c r="K109" i="11"/>
  <c r="I109" i="11"/>
  <c r="S108" i="11"/>
  <c r="R108" i="11"/>
  <c r="O108" i="11"/>
  <c r="M108" i="11"/>
  <c r="K108" i="11"/>
  <c r="I108" i="11"/>
  <c r="S107" i="11"/>
  <c r="R107" i="11"/>
  <c r="Q107" i="11"/>
  <c r="O107" i="11"/>
  <c r="M107" i="11"/>
  <c r="K107" i="11"/>
  <c r="I107" i="11"/>
  <c r="S106" i="11"/>
  <c r="R106" i="11"/>
  <c r="O106" i="11"/>
  <c r="M106" i="11"/>
  <c r="K106" i="11"/>
  <c r="I106" i="11"/>
  <c r="S105" i="11"/>
  <c r="Q105" i="11"/>
  <c r="O105" i="11"/>
  <c r="M105" i="11"/>
  <c r="K105" i="11"/>
  <c r="I105" i="11"/>
  <c r="S104" i="11"/>
  <c r="R104" i="11"/>
  <c r="O104" i="11"/>
  <c r="M104" i="11"/>
  <c r="K104" i="11"/>
  <c r="I104" i="11"/>
  <c r="S103" i="11"/>
  <c r="R103" i="11"/>
  <c r="O103" i="11"/>
  <c r="M103" i="11"/>
  <c r="K103" i="11"/>
  <c r="I103" i="11"/>
  <c r="S102" i="11"/>
  <c r="R102" i="11"/>
  <c r="Q102" i="11"/>
  <c r="O102" i="11"/>
  <c r="M102" i="11"/>
  <c r="I102" i="11"/>
  <c r="S101" i="11"/>
  <c r="R101" i="11"/>
  <c r="O101" i="11"/>
  <c r="M101" i="11"/>
  <c r="K101" i="11"/>
  <c r="I101" i="11"/>
  <c r="S100" i="11"/>
  <c r="R100" i="11"/>
  <c r="O100" i="11"/>
  <c r="M100" i="11"/>
  <c r="K100" i="11"/>
  <c r="I100" i="11"/>
  <c r="S99" i="11"/>
  <c r="R99" i="11"/>
  <c r="Q99" i="11"/>
  <c r="O99" i="11"/>
  <c r="M99" i="11"/>
  <c r="K99" i="11"/>
  <c r="I99" i="11"/>
  <c r="S98" i="11"/>
  <c r="O98" i="11"/>
  <c r="M98" i="11"/>
  <c r="K98" i="11"/>
  <c r="I98" i="11"/>
  <c r="S97" i="11"/>
  <c r="R97" i="11"/>
  <c r="O97" i="11"/>
  <c r="M97" i="11"/>
  <c r="K97" i="11"/>
  <c r="I97" i="11"/>
  <c r="S96" i="11"/>
  <c r="R96" i="11"/>
  <c r="Q96" i="11"/>
  <c r="O96" i="11"/>
  <c r="M96" i="11"/>
  <c r="K96" i="11"/>
  <c r="I96" i="11"/>
  <c r="S95" i="11"/>
  <c r="R95" i="11"/>
  <c r="O95" i="11"/>
  <c r="M95" i="11"/>
  <c r="K95" i="11"/>
  <c r="I95" i="11"/>
  <c r="S94" i="11"/>
  <c r="Q94" i="11"/>
  <c r="O94" i="11"/>
  <c r="M94" i="11"/>
  <c r="K94" i="11"/>
  <c r="I94" i="11"/>
  <c r="S93" i="11"/>
  <c r="R93" i="11"/>
  <c r="O93" i="11"/>
  <c r="M93" i="11"/>
  <c r="K93" i="11"/>
  <c r="I93" i="11"/>
  <c r="S92" i="11"/>
  <c r="R92" i="11"/>
  <c r="O92" i="11"/>
  <c r="M92" i="11"/>
  <c r="K92" i="11"/>
  <c r="I92" i="11"/>
  <c r="S91" i="11"/>
  <c r="R91" i="11"/>
  <c r="Q91" i="11"/>
  <c r="O91" i="11"/>
  <c r="M91" i="11"/>
  <c r="K91" i="11"/>
  <c r="I91" i="11"/>
  <c r="S90" i="11"/>
  <c r="O90" i="11"/>
  <c r="M90" i="11"/>
  <c r="K90" i="11"/>
  <c r="I90" i="11"/>
  <c r="S89" i="11"/>
  <c r="R89" i="11"/>
  <c r="O89" i="11"/>
  <c r="M89" i="11"/>
  <c r="K89" i="11"/>
  <c r="I89" i="11"/>
  <c r="S88" i="11"/>
  <c r="R88" i="11"/>
  <c r="Q88" i="11"/>
  <c r="O88" i="11"/>
  <c r="M88" i="11"/>
  <c r="K88" i="11"/>
  <c r="I88" i="11"/>
  <c r="S87" i="11"/>
  <c r="R87" i="11"/>
  <c r="O87" i="11"/>
  <c r="M87" i="11"/>
  <c r="K87" i="11"/>
  <c r="I87" i="11"/>
  <c r="S86" i="11"/>
  <c r="Q86" i="11"/>
  <c r="P86" i="11"/>
  <c r="O86" i="11"/>
  <c r="M86" i="11"/>
  <c r="K86" i="11"/>
  <c r="I86" i="11"/>
  <c r="S85" i="11"/>
  <c r="R85" i="11"/>
  <c r="O85" i="11"/>
  <c r="M85" i="11"/>
  <c r="K85" i="11"/>
  <c r="I85" i="11"/>
  <c r="S84" i="11"/>
  <c r="R84" i="11"/>
  <c r="O84" i="11"/>
  <c r="M84" i="11"/>
  <c r="K84" i="11"/>
  <c r="I84" i="11"/>
  <c r="S83" i="11"/>
  <c r="R83" i="11"/>
  <c r="Q83" i="11"/>
  <c r="O83" i="11"/>
  <c r="M83" i="11"/>
  <c r="K83" i="11"/>
  <c r="I83" i="11"/>
  <c r="S82" i="11"/>
  <c r="O82" i="11"/>
  <c r="M82" i="11"/>
  <c r="K82" i="11"/>
  <c r="I82" i="11"/>
  <c r="S81" i="11"/>
  <c r="R81" i="11"/>
  <c r="O81" i="11"/>
  <c r="M81" i="11"/>
  <c r="K81" i="11"/>
  <c r="I81" i="11"/>
  <c r="S80" i="11"/>
  <c r="R80" i="11"/>
  <c r="Q80" i="11"/>
  <c r="O80" i="11"/>
  <c r="M80" i="11"/>
  <c r="K80" i="11"/>
  <c r="I80" i="11"/>
  <c r="S79" i="11"/>
  <c r="R79" i="11"/>
  <c r="O79" i="11"/>
  <c r="M79" i="11"/>
  <c r="K79" i="11"/>
  <c r="I79" i="11"/>
  <c r="S78" i="11"/>
  <c r="Q78" i="11"/>
  <c r="O78" i="11"/>
  <c r="M78" i="11"/>
  <c r="K78" i="11"/>
  <c r="I78" i="11"/>
  <c r="S77" i="11"/>
  <c r="R77" i="11"/>
  <c r="O77" i="11"/>
  <c r="M77" i="11"/>
  <c r="K77" i="11"/>
  <c r="I77" i="11"/>
  <c r="S76" i="11"/>
  <c r="R76" i="11"/>
  <c r="O76" i="11"/>
  <c r="M76" i="11"/>
  <c r="K76" i="11"/>
  <c r="I76" i="11"/>
  <c r="S75" i="11"/>
  <c r="R75" i="11"/>
  <c r="Q75" i="11"/>
  <c r="O75" i="11"/>
  <c r="M75" i="11"/>
  <c r="K75" i="11"/>
  <c r="I75" i="11"/>
  <c r="S74" i="11"/>
  <c r="O74" i="11"/>
  <c r="M74" i="11"/>
  <c r="K74" i="11"/>
  <c r="I74" i="11"/>
  <c r="S73" i="11"/>
  <c r="R73" i="11"/>
  <c r="O73" i="11"/>
  <c r="M73" i="11"/>
  <c r="K73" i="11"/>
  <c r="I73" i="11"/>
  <c r="S72" i="11"/>
  <c r="R72" i="11"/>
  <c r="Q72" i="11"/>
  <c r="O72" i="11"/>
  <c r="M72" i="11"/>
  <c r="K72" i="11"/>
  <c r="I72" i="11"/>
  <c r="S71" i="11"/>
  <c r="R71" i="11"/>
  <c r="O71" i="11"/>
  <c r="M71" i="11"/>
  <c r="K71" i="11"/>
  <c r="I71" i="11"/>
  <c r="S70" i="11"/>
  <c r="Q70" i="11"/>
  <c r="P70" i="11"/>
  <c r="O70" i="11"/>
  <c r="M70" i="11"/>
  <c r="K70" i="11"/>
  <c r="I70" i="11"/>
  <c r="S69" i="11"/>
  <c r="R69" i="11"/>
  <c r="O69" i="11"/>
  <c r="M69" i="11"/>
  <c r="K69" i="11"/>
  <c r="I69" i="11"/>
  <c r="S68" i="11"/>
  <c r="R68" i="11"/>
  <c r="O68" i="11"/>
  <c r="M68" i="11"/>
  <c r="K68" i="11"/>
  <c r="I68" i="11"/>
  <c r="S67" i="11"/>
  <c r="R67" i="11"/>
  <c r="Q67" i="11"/>
  <c r="O67" i="11"/>
  <c r="M67" i="11"/>
  <c r="K67" i="11"/>
  <c r="I67" i="11"/>
  <c r="S66" i="11"/>
  <c r="O66" i="11"/>
  <c r="M66" i="11"/>
  <c r="K66" i="11"/>
  <c r="I66" i="11"/>
  <c r="S65" i="11"/>
  <c r="R65" i="11"/>
  <c r="O65" i="11"/>
  <c r="M65" i="11"/>
  <c r="K65" i="11"/>
  <c r="I65" i="11"/>
  <c r="S64" i="11"/>
  <c r="R64" i="11"/>
  <c r="Q64" i="11"/>
  <c r="O64" i="11"/>
  <c r="M64" i="11"/>
  <c r="K64" i="11"/>
  <c r="I64" i="11"/>
  <c r="S63" i="11"/>
  <c r="R63" i="11"/>
  <c r="O63" i="11"/>
  <c r="M63" i="11"/>
  <c r="K63" i="11"/>
  <c r="I63" i="11"/>
  <c r="S62" i="11"/>
  <c r="Q62" i="11"/>
  <c r="O62" i="11"/>
  <c r="M62" i="11"/>
  <c r="K62" i="11"/>
  <c r="I62" i="11"/>
  <c r="S61" i="11"/>
  <c r="R61" i="11"/>
  <c r="O61" i="11"/>
  <c r="M61" i="11"/>
  <c r="K61" i="11"/>
  <c r="I61" i="11"/>
  <c r="S60" i="11"/>
  <c r="R60" i="11"/>
  <c r="O60" i="11"/>
  <c r="M60" i="11"/>
  <c r="K60" i="11"/>
  <c r="I60" i="11"/>
  <c r="S59" i="11"/>
  <c r="R59" i="11"/>
  <c r="Q59" i="11"/>
  <c r="O59" i="11"/>
  <c r="M59" i="11"/>
  <c r="K59" i="11"/>
  <c r="I59" i="11"/>
  <c r="S58" i="11"/>
  <c r="O58" i="11"/>
  <c r="M58" i="11"/>
  <c r="K58" i="11"/>
  <c r="I58" i="11"/>
  <c r="S57" i="11"/>
  <c r="R57" i="11"/>
  <c r="O57" i="11"/>
  <c r="M57" i="11"/>
  <c r="I57" i="11"/>
  <c r="S56" i="11"/>
  <c r="R56" i="11"/>
  <c r="Q56" i="11"/>
  <c r="O56" i="11"/>
  <c r="M56" i="11"/>
  <c r="K56" i="11"/>
  <c r="I56" i="11"/>
  <c r="S55" i="11"/>
  <c r="O55" i="11"/>
  <c r="M55" i="11"/>
  <c r="K55" i="11"/>
  <c r="I55" i="11"/>
  <c r="S54" i="11"/>
  <c r="R54" i="11"/>
  <c r="O54" i="11"/>
  <c r="M54" i="11"/>
  <c r="K54" i="11"/>
  <c r="I54" i="11"/>
  <c r="S53" i="11"/>
  <c r="R53" i="11"/>
  <c r="Q53" i="11"/>
  <c r="O53" i="11"/>
  <c r="M53" i="11"/>
  <c r="I53" i="11"/>
  <c r="S52" i="11"/>
  <c r="Q52" i="11"/>
  <c r="O52" i="11"/>
  <c r="M52" i="11"/>
  <c r="I52" i="11"/>
  <c r="S51" i="11"/>
  <c r="R51" i="11"/>
  <c r="Q51" i="11"/>
  <c r="O51" i="11"/>
  <c r="M51" i="11"/>
  <c r="I51" i="11"/>
  <c r="S50" i="11"/>
  <c r="Q50" i="11"/>
  <c r="O50" i="11"/>
  <c r="M50" i="11"/>
  <c r="K50" i="11"/>
  <c r="I50" i="11"/>
  <c r="S49" i="11"/>
  <c r="R49" i="11"/>
  <c r="O49" i="11"/>
  <c r="M49" i="11"/>
  <c r="K49" i="11"/>
  <c r="I49" i="11"/>
  <c r="S48" i="11"/>
  <c r="R48" i="11"/>
  <c r="O48" i="11"/>
  <c r="M48" i="11"/>
  <c r="K48" i="11"/>
  <c r="I48" i="11"/>
  <c r="S47" i="11"/>
  <c r="R47" i="11"/>
  <c r="Q47" i="11"/>
  <c r="O47" i="11"/>
  <c r="M47" i="11"/>
  <c r="K47" i="11"/>
  <c r="I47" i="11"/>
  <c r="S46" i="11"/>
  <c r="O46" i="11"/>
  <c r="M46" i="11"/>
  <c r="K46" i="11"/>
  <c r="I46" i="11"/>
  <c r="S45" i="11"/>
  <c r="R45" i="11"/>
  <c r="O45" i="11"/>
  <c r="M45" i="11"/>
  <c r="K45" i="11"/>
  <c r="I45" i="11"/>
  <c r="S44" i="11"/>
  <c r="R44" i="11"/>
  <c r="Q44" i="11"/>
  <c r="O44" i="11"/>
  <c r="M44" i="11"/>
  <c r="K44" i="11"/>
  <c r="I44" i="11"/>
  <c r="S43" i="11"/>
  <c r="R43" i="11"/>
  <c r="O43" i="11"/>
  <c r="M43" i="11"/>
  <c r="K43" i="11"/>
  <c r="I43" i="11"/>
  <c r="S42" i="11"/>
  <c r="Q42" i="11"/>
  <c r="P42" i="11"/>
  <c r="O42" i="11"/>
  <c r="M42" i="11"/>
  <c r="K42" i="11"/>
  <c r="I42" i="11"/>
  <c r="S41" i="11"/>
  <c r="R41" i="11"/>
  <c r="O41" i="11"/>
  <c r="M41" i="11"/>
  <c r="K41" i="11"/>
  <c r="I41" i="11"/>
  <c r="S40" i="11"/>
  <c r="R40" i="11"/>
  <c r="O40" i="11"/>
  <c r="M40" i="11"/>
  <c r="K40" i="11"/>
  <c r="I40" i="11"/>
  <c r="S39" i="11"/>
  <c r="R39" i="11"/>
  <c r="Q39" i="11"/>
  <c r="O39" i="11"/>
  <c r="M39" i="11"/>
  <c r="K39" i="11"/>
  <c r="I39" i="11"/>
  <c r="S38" i="11"/>
  <c r="O38" i="11"/>
  <c r="M38" i="11"/>
  <c r="K38" i="11"/>
  <c r="I38" i="11"/>
  <c r="S37" i="11"/>
  <c r="R37" i="11"/>
  <c r="O37" i="11"/>
  <c r="M37" i="11"/>
  <c r="K37" i="11"/>
  <c r="I37" i="11"/>
  <c r="S36" i="11"/>
  <c r="R36" i="11"/>
  <c r="Q36" i="11"/>
  <c r="O36" i="11"/>
  <c r="M36" i="11"/>
  <c r="K36" i="11"/>
  <c r="I36" i="11"/>
  <c r="S35" i="11"/>
  <c r="R35" i="11"/>
  <c r="O35" i="11"/>
  <c r="M35" i="11"/>
  <c r="K35" i="11"/>
  <c r="I35" i="11"/>
  <c r="S34" i="11"/>
  <c r="Q34" i="11"/>
  <c r="O34" i="11"/>
  <c r="M34" i="11"/>
  <c r="K34" i="11"/>
  <c r="I34" i="11"/>
  <c r="S33" i="11"/>
  <c r="R33" i="11"/>
  <c r="O33" i="11"/>
  <c r="M33" i="11"/>
  <c r="K33" i="11"/>
  <c r="I33" i="11"/>
  <c r="S32" i="11"/>
  <c r="R32" i="11"/>
  <c r="O32" i="11"/>
  <c r="M32" i="11"/>
  <c r="K32" i="11"/>
  <c r="I32" i="11"/>
  <c r="S31" i="11"/>
  <c r="R31" i="11"/>
  <c r="Q31" i="11"/>
  <c r="O31" i="11"/>
  <c r="M31" i="11"/>
  <c r="K31" i="11"/>
  <c r="I31" i="11"/>
  <c r="S30" i="11"/>
  <c r="O30" i="11"/>
  <c r="M30" i="11"/>
  <c r="K30" i="11"/>
  <c r="I30" i="11"/>
  <c r="S29" i="11"/>
  <c r="R29" i="11"/>
  <c r="O29" i="11"/>
  <c r="M29" i="11"/>
  <c r="K29" i="11"/>
  <c r="I29" i="11"/>
  <c r="S28" i="11"/>
  <c r="R28" i="11"/>
  <c r="Q28" i="11"/>
  <c r="O28" i="11"/>
  <c r="M28" i="11"/>
  <c r="K28" i="11"/>
  <c r="I28" i="11"/>
  <c r="S27" i="11"/>
  <c r="R27" i="11"/>
  <c r="O27" i="11"/>
  <c r="M27" i="11"/>
  <c r="K27" i="11"/>
  <c r="I27" i="11"/>
  <c r="S26" i="11"/>
  <c r="Q26" i="11"/>
  <c r="P26" i="11"/>
  <c r="O26" i="11"/>
  <c r="M26" i="11"/>
  <c r="K26" i="11"/>
  <c r="I26" i="11"/>
  <c r="S25" i="11"/>
  <c r="R25" i="11"/>
  <c r="O25" i="11"/>
  <c r="M25" i="11"/>
  <c r="K25" i="11"/>
  <c r="I25" i="11"/>
  <c r="S24" i="11"/>
  <c r="R24" i="11"/>
  <c r="O24" i="11"/>
  <c r="M24" i="11"/>
  <c r="K24" i="11"/>
  <c r="I24" i="11"/>
  <c r="S23" i="11"/>
  <c r="R23" i="11"/>
  <c r="Q23" i="11"/>
  <c r="O23" i="11"/>
  <c r="M23" i="11"/>
  <c r="K23" i="11"/>
  <c r="I23" i="11"/>
  <c r="S22" i="11"/>
  <c r="O22" i="11"/>
  <c r="M22" i="11"/>
  <c r="K22" i="11"/>
  <c r="I22" i="11"/>
  <c r="S21" i="11"/>
  <c r="R21" i="11"/>
  <c r="O21" i="11"/>
  <c r="M21" i="11"/>
  <c r="K21" i="11"/>
  <c r="I21" i="11"/>
  <c r="S20" i="11"/>
  <c r="R20" i="11"/>
  <c r="Q20" i="11"/>
  <c r="O20" i="11"/>
  <c r="M20" i="11"/>
  <c r="K20" i="11"/>
  <c r="I20" i="11"/>
  <c r="S19" i="11"/>
  <c r="R19" i="11"/>
  <c r="O19" i="11"/>
  <c r="M19" i="11"/>
  <c r="K19" i="11"/>
  <c r="I19" i="11"/>
  <c r="S18" i="11"/>
  <c r="Q18" i="11"/>
  <c r="O18" i="11"/>
  <c r="M18" i="11"/>
  <c r="K18" i="11"/>
  <c r="I18" i="11"/>
  <c r="S17" i="11"/>
  <c r="R17" i="11"/>
  <c r="O17" i="11"/>
  <c r="M17" i="11"/>
  <c r="K17" i="11"/>
  <c r="I17" i="11"/>
  <c r="S16" i="11"/>
  <c r="R16" i="11"/>
  <c r="O16" i="11"/>
  <c r="M16" i="11"/>
  <c r="K16" i="11"/>
  <c r="I16" i="11"/>
  <c r="S15" i="11"/>
  <c r="R15" i="11"/>
  <c r="Q15" i="11"/>
  <c r="O15" i="11"/>
  <c r="M15" i="11"/>
  <c r="K15" i="11"/>
  <c r="I15" i="11"/>
  <c r="S14" i="11"/>
  <c r="O14" i="11"/>
  <c r="M14" i="11"/>
  <c r="K14" i="11"/>
  <c r="I14" i="11"/>
  <c r="S13" i="11"/>
  <c r="R13" i="11"/>
  <c r="O13" i="11"/>
  <c r="M13" i="11"/>
  <c r="K13" i="11"/>
  <c r="I13" i="11"/>
  <c r="S12" i="11"/>
  <c r="R12" i="11"/>
  <c r="Q12" i="11"/>
  <c r="O12" i="11"/>
  <c r="M12" i="11"/>
  <c r="K12" i="11"/>
  <c r="I12" i="11"/>
  <c r="S11" i="11"/>
  <c r="R11" i="11"/>
  <c r="O11" i="11"/>
  <c r="M11" i="11"/>
  <c r="K11" i="11"/>
  <c r="I11" i="11"/>
  <c r="S10" i="11"/>
  <c r="Q10" i="11"/>
  <c r="P10" i="11"/>
  <c r="O10" i="11"/>
  <c r="M10" i="11"/>
  <c r="K10" i="11"/>
  <c r="I10" i="11"/>
  <c r="S9" i="11"/>
  <c r="R9" i="11"/>
  <c r="O9" i="11"/>
  <c r="M9" i="11"/>
  <c r="K9" i="11"/>
  <c r="I9" i="11"/>
  <c r="S8" i="11"/>
  <c r="R8" i="11"/>
  <c r="O8" i="11"/>
  <c r="M8" i="11"/>
  <c r="K8" i="11"/>
  <c r="I8" i="11"/>
  <c r="S7" i="11"/>
  <c r="R7" i="11"/>
  <c r="Q7" i="11"/>
  <c r="O7" i="11"/>
  <c r="M7" i="11"/>
  <c r="K7" i="11"/>
  <c r="I7" i="11"/>
  <c r="S6" i="11"/>
  <c r="O6" i="11"/>
  <c r="M6" i="11"/>
  <c r="K6" i="11"/>
  <c r="I6" i="11"/>
  <c r="P206" i="11" l="1"/>
  <c r="P234" i="11"/>
  <c r="S248" i="11"/>
  <c r="P18" i="11"/>
  <c r="P34" i="11"/>
  <c r="P50" i="11"/>
  <c r="P52" i="11"/>
  <c r="P62" i="11"/>
  <c r="P78" i="11"/>
  <c r="P94" i="11"/>
  <c r="P105" i="11"/>
  <c r="P201" i="11"/>
  <c r="P214" i="11"/>
  <c r="P233" i="11"/>
  <c r="P241" i="11"/>
  <c r="P123" i="11"/>
  <c r="P128" i="11"/>
  <c r="P139" i="11"/>
  <c r="P144" i="11"/>
  <c r="P155" i="11"/>
  <c r="P160" i="11"/>
  <c r="P171" i="11"/>
  <c r="P176" i="11"/>
  <c r="P187" i="11"/>
  <c r="P192" i="11"/>
  <c r="V62" i="11"/>
  <c r="U62" i="11" s="1"/>
  <c r="V175" i="11"/>
  <c r="U175" i="11" s="1"/>
  <c r="P248" i="11"/>
  <c r="P244" i="11"/>
  <c r="P240" i="11"/>
  <c r="P237" i="11"/>
  <c r="P235" i="11"/>
  <c r="P231" i="11"/>
  <c r="P227" i="11"/>
  <c r="P223" i="11"/>
  <c r="P219" i="11"/>
  <c r="P215" i="11"/>
  <c r="P211" i="11"/>
  <c r="P207" i="11"/>
  <c r="P200" i="11"/>
  <c r="P196" i="11"/>
  <c r="P250" i="11"/>
  <c r="P242" i="11"/>
  <c r="P229" i="11"/>
  <c r="P221" i="11"/>
  <c r="P213" i="11"/>
  <c r="P205" i="11"/>
  <c r="P202" i="11"/>
  <c r="P193" i="11"/>
  <c r="P189" i="11"/>
  <c r="P185" i="11"/>
  <c r="P181" i="11"/>
  <c r="P177" i="11"/>
  <c r="P173" i="11"/>
  <c r="P169" i="11"/>
  <c r="P165" i="11"/>
  <c r="P161" i="11"/>
  <c r="P157" i="11"/>
  <c r="P153" i="11"/>
  <c r="P149" i="11"/>
  <c r="P145" i="11"/>
  <c r="P141" i="11"/>
  <c r="P137" i="11"/>
  <c r="P133" i="11"/>
  <c r="P129" i="11"/>
  <c r="P125" i="11"/>
  <c r="P121" i="11"/>
  <c r="P247" i="11"/>
  <c r="P239" i="11"/>
  <c r="P228" i="11"/>
  <c r="P220" i="11"/>
  <c r="P212" i="11"/>
  <c r="P204" i="11"/>
  <c r="P198" i="11"/>
  <c r="P197" i="11"/>
  <c r="P190" i="11"/>
  <c r="P188" i="11"/>
  <c r="P182" i="11"/>
  <c r="P180" i="11"/>
  <c r="P174" i="11"/>
  <c r="P172" i="11"/>
  <c r="P166" i="11"/>
  <c r="P164" i="11"/>
  <c r="P158" i="11"/>
  <c r="P156" i="11"/>
  <c r="P150" i="11"/>
  <c r="P148" i="11"/>
  <c r="P142" i="11"/>
  <c r="P140" i="11"/>
  <c r="P134" i="11"/>
  <c r="P132" i="11"/>
  <c r="P126" i="11"/>
  <c r="P124" i="11"/>
  <c r="P118" i="11"/>
  <c r="P115" i="11"/>
  <c r="P111" i="11"/>
  <c r="P107" i="11"/>
  <c r="P103" i="11"/>
  <c r="P100" i="11"/>
  <c r="P96" i="11"/>
  <c r="P92" i="11"/>
  <c r="P88" i="11"/>
  <c r="P84" i="11"/>
  <c r="P80" i="11"/>
  <c r="P76" i="11"/>
  <c r="P72" i="11"/>
  <c r="P68" i="11"/>
  <c r="P64" i="11"/>
  <c r="P60" i="11"/>
  <c r="P53" i="11"/>
  <c r="P51" i="11"/>
  <c r="P48" i="11"/>
  <c r="P44" i="11"/>
  <c r="P40" i="11"/>
  <c r="P36" i="11"/>
  <c r="P32" i="11"/>
  <c r="P28" i="11"/>
  <c r="P24" i="11"/>
  <c r="P20" i="11"/>
  <c r="P16" i="11"/>
  <c r="P12" i="11"/>
  <c r="P8" i="11"/>
  <c r="P246" i="11"/>
  <c r="P245" i="11"/>
  <c r="P238" i="11"/>
  <c r="P236" i="11"/>
  <c r="P230" i="11"/>
  <c r="P2" i="11"/>
  <c r="P11" i="11"/>
  <c r="P13" i="11"/>
  <c r="P19" i="11"/>
  <c r="P21" i="11"/>
  <c r="P27" i="11"/>
  <c r="P29" i="11"/>
  <c r="P35" i="11"/>
  <c r="P37" i="11"/>
  <c r="P43" i="11"/>
  <c r="P45" i="11"/>
  <c r="P54" i="11"/>
  <c r="P57" i="11"/>
  <c r="P63" i="11"/>
  <c r="P65" i="11"/>
  <c r="P71" i="11"/>
  <c r="P73" i="11"/>
  <c r="P79" i="11"/>
  <c r="P81" i="11"/>
  <c r="P87" i="11"/>
  <c r="P89" i="11"/>
  <c r="P95" i="11"/>
  <c r="P97" i="11"/>
  <c r="P106" i="11"/>
  <c r="P108" i="11"/>
  <c r="P114" i="11"/>
  <c r="P116" i="11"/>
  <c r="P130" i="11"/>
  <c r="P146" i="11"/>
  <c r="P162" i="11"/>
  <c r="P178" i="11"/>
  <c r="P194" i="11"/>
  <c r="P195" i="11"/>
  <c r="P225" i="11"/>
  <c r="P226" i="11"/>
  <c r="P232" i="11"/>
  <c r="P243" i="11"/>
  <c r="Q249" i="11"/>
  <c r="Q245" i="11"/>
  <c r="Q241" i="11"/>
  <c r="Q232" i="11"/>
  <c r="Q228" i="11"/>
  <c r="Q224" i="11"/>
  <c r="Q220" i="11"/>
  <c r="Q216" i="11"/>
  <c r="Q212" i="11"/>
  <c r="Q208" i="11"/>
  <c r="Q204" i="11"/>
  <c r="Q201" i="11"/>
  <c r="T201" i="11" s="1"/>
  <c r="Q197" i="11"/>
  <c r="Q247" i="11"/>
  <c r="Q244" i="11"/>
  <c r="Q239" i="11"/>
  <c r="Q234" i="11"/>
  <c r="T234" i="11" s="1"/>
  <c r="Q231" i="11"/>
  <c r="Q226" i="11"/>
  <c r="Q223" i="11"/>
  <c r="Q218" i="11"/>
  <c r="Q215" i="11"/>
  <c r="Q210" i="11"/>
  <c r="Q207" i="11"/>
  <c r="Q199" i="11"/>
  <c r="Q196" i="11"/>
  <c r="Q194" i="11"/>
  <c r="Q190" i="11"/>
  <c r="Q186" i="11"/>
  <c r="Q182" i="11"/>
  <c r="Q178" i="11"/>
  <c r="Q174" i="11"/>
  <c r="Q170" i="11"/>
  <c r="Q166" i="11"/>
  <c r="Q162" i="11"/>
  <c r="Q158" i="11"/>
  <c r="Q154" i="11"/>
  <c r="Q150" i="11"/>
  <c r="Q146" i="11"/>
  <c r="Q142" i="11"/>
  <c r="Q138" i="11"/>
  <c r="Q134" i="11"/>
  <c r="Q130" i="11"/>
  <c r="Q126" i="11"/>
  <c r="Q122" i="11"/>
  <c r="Q118" i="11"/>
  <c r="Q246" i="11"/>
  <c r="Q238" i="11"/>
  <c r="Q236" i="11"/>
  <c r="Q230" i="11"/>
  <c r="Q229" i="11"/>
  <c r="Q222" i="11"/>
  <c r="T222" i="11" s="1"/>
  <c r="Q221" i="11"/>
  <c r="Q214" i="11"/>
  <c r="T214" i="11" s="1"/>
  <c r="Q213" i="11"/>
  <c r="Q206" i="11"/>
  <c r="T206" i="11" s="1"/>
  <c r="Q205" i="11"/>
  <c r="Q187" i="11"/>
  <c r="Q179" i="11"/>
  <c r="Q171" i="11"/>
  <c r="V171" i="11" s="1"/>
  <c r="U171" i="11" s="1"/>
  <c r="Q163" i="11"/>
  <c r="Q155" i="11"/>
  <c r="Q147" i="11"/>
  <c r="Q139" i="11"/>
  <c r="T139" i="11" s="1"/>
  <c r="Q131" i="11"/>
  <c r="Q123" i="11"/>
  <c r="Q116" i="11"/>
  <c r="Q112" i="11"/>
  <c r="Q108" i="11"/>
  <c r="Q104" i="11"/>
  <c r="Q101" i="11"/>
  <c r="Q97" i="11"/>
  <c r="Q93" i="11"/>
  <c r="Q89" i="11"/>
  <c r="Q85" i="11"/>
  <c r="Q81" i="11"/>
  <c r="Q77" i="11"/>
  <c r="Q73" i="11"/>
  <c r="Q69" i="11"/>
  <c r="Q65" i="11"/>
  <c r="Q61" i="11"/>
  <c r="Q57" i="11"/>
  <c r="Q54" i="11"/>
  <c r="Q49" i="11"/>
  <c r="Q45" i="11"/>
  <c r="Q41" i="11"/>
  <c r="Q37" i="11"/>
  <c r="Q33" i="11"/>
  <c r="Q29" i="11"/>
  <c r="Q25" i="11"/>
  <c r="Q21" i="11"/>
  <c r="Q17" i="11"/>
  <c r="Q13" i="11"/>
  <c r="Q9" i="11"/>
  <c r="Q237" i="11"/>
  <c r="Q235" i="11"/>
  <c r="Q227" i="11"/>
  <c r="P6" i="11"/>
  <c r="Q8" i="11"/>
  <c r="Q11" i="11"/>
  <c r="P14" i="11"/>
  <c r="Q16" i="11"/>
  <c r="Q19" i="11"/>
  <c r="P22" i="11"/>
  <c r="Q24" i="11"/>
  <c r="Q27" i="11"/>
  <c r="P30" i="11"/>
  <c r="Q32" i="11"/>
  <c r="Q35" i="11"/>
  <c r="P38" i="11"/>
  <c r="Q40" i="11"/>
  <c r="Q43" i="11"/>
  <c r="P46" i="11"/>
  <c r="Q48" i="11"/>
  <c r="P55" i="11"/>
  <c r="P58" i="11"/>
  <c r="Q60" i="11"/>
  <c r="Q63" i="11"/>
  <c r="P66" i="11"/>
  <c r="Q68" i="11"/>
  <c r="Q71" i="11"/>
  <c r="P74" i="11"/>
  <c r="Q76" i="11"/>
  <c r="Q79" i="11"/>
  <c r="P82" i="11"/>
  <c r="Q84" i="11"/>
  <c r="Q87" i="11"/>
  <c r="P90" i="11"/>
  <c r="Q92" i="11"/>
  <c r="Q95" i="11"/>
  <c r="P98" i="11"/>
  <c r="Q100" i="11"/>
  <c r="Q103" i="11"/>
  <c r="Q106" i="11"/>
  <c r="P109" i="11"/>
  <c r="Q111" i="11"/>
  <c r="Q114" i="11"/>
  <c r="P117" i="11"/>
  <c r="P119" i="11"/>
  <c r="P120" i="11"/>
  <c r="P131" i="11"/>
  <c r="Q132" i="11"/>
  <c r="P135" i="11"/>
  <c r="P136" i="11"/>
  <c r="P147" i="11"/>
  <c r="Q148" i="11"/>
  <c r="P151" i="11"/>
  <c r="P152" i="11"/>
  <c r="P163" i="11"/>
  <c r="Q164" i="11"/>
  <c r="P167" i="11"/>
  <c r="P168" i="11"/>
  <c r="P179" i="11"/>
  <c r="Q180" i="11"/>
  <c r="P183" i="11"/>
  <c r="P184" i="11"/>
  <c r="Q195" i="11"/>
  <c r="P209" i="11"/>
  <c r="P210" i="11"/>
  <c r="P217" i="11"/>
  <c r="P218" i="11"/>
  <c r="P224" i="11"/>
  <c r="Q225" i="11"/>
  <c r="Q243" i="11"/>
  <c r="Q250" i="11"/>
  <c r="Q6" i="11"/>
  <c r="P7" i="11"/>
  <c r="P9" i="11"/>
  <c r="Q14" i="11"/>
  <c r="P15" i="11"/>
  <c r="P17" i="11"/>
  <c r="Q22" i="11"/>
  <c r="P23" i="11"/>
  <c r="P25" i="11"/>
  <c r="Q30" i="11"/>
  <c r="P31" i="11"/>
  <c r="P33" i="11"/>
  <c r="Q38" i="11"/>
  <c r="P39" i="11"/>
  <c r="P41" i="11"/>
  <c r="Q46" i="11"/>
  <c r="P47" i="11"/>
  <c r="P49" i="11"/>
  <c r="Q55" i="11"/>
  <c r="P56" i="11"/>
  <c r="Q58" i="11"/>
  <c r="P59" i="11"/>
  <c r="P61" i="11"/>
  <c r="Q66" i="11"/>
  <c r="P67" i="11"/>
  <c r="P69" i="11"/>
  <c r="Q74" i="11"/>
  <c r="P75" i="11"/>
  <c r="P77" i="11"/>
  <c r="Q82" i="11"/>
  <c r="P83" i="11"/>
  <c r="P85" i="11"/>
  <c r="Q90" i="11"/>
  <c r="P91" i="11"/>
  <c r="P93" i="11"/>
  <c r="Q98" i="11"/>
  <c r="P99" i="11"/>
  <c r="P101" i="11"/>
  <c r="P102" i="11"/>
  <c r="P104" i="11"/>
  <c r="Q109" i="11"/>
  <c r="P110" i="11"/>
  <c r="P112" i="11"/>
  <c r="Q117" i="11"/>
  <c r="Q119" i="11"/>
  <c r="Q120" i="11"/>
  <c r="Q121" i="11"/>
  <c r="P122" i="11"/>
  <c r="Q133" i="11"/>
  <c r="Q135" i="11"/>
  <c r="Q136" i="11"/>
  <c r="Q137" i="11"/>
  <c r="P138" i="11"/>
  <c r="Q149" i="11"/>
  <c r="Q151" i="11"/>
  <c r="Q152" i="11"/>
  <c r="Q153" i="11"/>
  <c r="P154" i="11"/>
  <c r="Q165" i="11"/>
  <c r="Q167" i="11"/>
  <c r="Q168" i="11"/>
  <c r="Q169" i="11"/>
  <c r="P170" i="11"/>
  <c r="Q181" i="11"/>
  <c r="Q183" i="11"/>
  <c r="Q184" i="11"/>
  <c r="Q185" i="11"/>
  <c r="P186" i="11"/>
  <c r="P199" i="11"/>
  <c r="Q200" i="11"/>
  <c r="P203" i="11"/>
  <c r="P208" i="11"/>
  <c r="Q209" i="11"/>
  <c r="Q211" i="11"/>
  <c r="P216" i="11"/>
  <c r="Q217" i="11"/>
  <c r="Q219" i="11"/>
  <c r="Q242" i="11"/>
  <c r="Q248" i="11"/>
  <c r="P249" i="11"/>
  <c r="R250" i="11"/>
  <c r="R246" i="11"/>
  <c r="R242" i="11"/>
  <c r="R238" i="11"/>
  <c r="R236" i="11"/>
  <c r="R233" i="11"/>
  <c r="V233" i="11" s="1"/>
  <c r="U233" i="11" s="1"/>
  <c r="R229" i="11"/>
  <c r="R225" i="11"/>
  <c r="R221" i="11"/>
  <c r="R217" i="11"/>
  <c r="R213" i="11"/>
  <c r="R209" i="11"/>
  <c r="R205" i="11"/>
  <c r="R202" i="11"/>
  <c r="R198" i="11"/>
  <c r="R249" i="11"/>
  <c r="R241" i="11"/>
  <c r="V241" i="11" s="1"/>
  <c r="U241" i="11" s="1"/>
  <c r="R228" i="11"/>
  <c r="R220" i="11"/>
  <c r="R212" i="11"/>
  <c r="R204" i="11"/>
  <c r="R201" i="11"/>
  <c r="R191" i="11"/>
  <c r="T191" i="11" s="1"/>
  <c r="R187" i="11"/>
  <c r="R183" i="11"/>
  <c r="R179" i="11"/>
  <c r="R175" i="11"/>
  <c r="T175" i="11" s="1"/>
  <c r="R171" i="11"/>
  <c r="T171" i="11" s="1"/>
  <c r="R167" i="11"/>
  <c r="R163" i="11"/>
  <c r="R159" i="11"/>
  <c r="T159" i="11" s="1"/>
  <c r="R155" i="11"/>
  <c r="R151" i="11"/>
  <c r="R147" i="11"/>
  <c r="R143" i="11"/>
  <c r="T143" i="11" s="1"/>
  <c r="R139" i="11"/>
  <c r="R135" i="11"/>
  <c r="R131" i="11"/>
  <c r="R127" i="11"/>
  <c r="T127" i="11" s="1"/>
  <c r="R123" i="11"/>
  <c r="R119" i="11"/>
  <c r="R6" i="11"/>
  <c r="R10" i="11"/>
  <c r="V10" i="11" s="1"/>
  <c r="U10" i="11" s="1"/>
  <c r="R14" i="11"/>
  <c r="R18" i="11"/>
  <c r="R22" i="11"/>
  <c r="R26" i="11"/>
  <c r="V26" i="11" s="1"/>
  <c r="U26" i="11" s="1"/>
  <c r="R30" i="11"/>
  <c r="R34" i="11"/>
  <c r="T34" i="11" s="1"/>
  <c r="R38" i="11"/>
  <c r="R42" i="11"/>
  <c r="V42" i="11" s="1"/>
  <c r="U42" i="11" s="1"/>
  <c r="R46" i="11"/>
  <c r="R50" i="11"/>
  <c r="V50" i="11" s="1"/>
  <c r="U50" i="11" s="1"/>
  <c r="R52" i="11"/>
  <c r="V52" i="11" s="1"/>
  <c r="U52" i="11" s="1"/>
  <c r="R55" i="11"/>
  <c r="R58" i="11"/>
  <c r="R62" i="11"/>
  <c r="R66" i="11"/>
  <c r="R70" i="11"/>
  <c r="V70" i="11" s="1"/>
  <c r="U70" i="11" s="1"/>
  <c r="R74" i="11"/>
  <c r="R78" i="11"/>
  <c r="T78" i="11" s="1"/>
  <c r="R82" i="11"/>
  <c r="R86" i="11"/>
  <c r="T86" i="11" s="1"/>
  <c r="R90" i="11"/>
  <c r="R94" i="11"/>
  <c r="T94" i="11" s="1"/>
  <c r="R98" i="11"/>
  <c r="R105" i="11"/>
  <c r="V105" i="11" s="1"/>
  <c r="U105" i="11" s="1"/>
  <c r="R109" i="11"/>
  <c r="R113" i="11"/>
  <c r="V113" i="11" s="1"/>
  <c r="U113" i="11" s="1"/>
  <c r="R117" i="11"/>
  <c r="R120" i="11"/>
  <c r="R125" i="11"/>
  <c r="R128" i="11"/>
  <c r="T128" i="11" s="1"/>
  <c r="R133" i="11"/>
  <c r="R136" i="11"/>
  <c r="R141" i="11"/>
  <c r="R144" i="11"/>
  <c r="V144" i="11" s="1"/>
  <c r="U144" i="11" s="1"/>
  <c r="R149" i="11"/>
  <c r="R152" i="11"/>
  <c r="R157" i="11"/>
  <c r="R160" i="11"/>
  <c r="T160" i="11" s="1"/>
  <c r="R165" i="11"/>
  <c r="R168" i="11"/>
  <c r="R173" i="11"/>
  <c r="R176" i="11"/>
  <c r="V176" i="11" s="1"/>
  <c r="U176" i="11" s="1"/>
  <c r="R181" i="11"/>
  <c r="R184" i="11"/>
  <c r="R189" i="11"/>
  <c r="R192" i="11"/>
  <c r="T192" i="11" s="1"/>
  <c r="R195" i="11"/>
  <c r="R203" i="11"/>
  <c r="R211" i="11"/>
  <c r="R219" i="11"/>
  <c r="R227" i="11"/>
  <c r="R235" i="11"/>
  <c r="R237" i="11"/>
  <c r="R244" i="11"/>
  <c r="R245" i="1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" i="4"/>
  <c r="V139" i="11" l="1"/>
  <c r="U139" i="11" s="1"/>
  <c r="T105" i="11"/>
  <c r="T10" i="11"/>
  <c r="T241" i="11"/>
  <c r="V234" i="11"/>
  <c r="U234" i="11" s="1"/>
  <c r="V127" i="11"/>
  <c r="U127" i="11" s="1"/>
  <c r="V34" i="11"/>
  <c r="U34" i="11" s="1"/>
  <c r="V201" i="11"/>
  <c r="U201" i="11" s="1"/>
  <c r="T26" i="11"/>
  <c r="V123" i="11"/>
  <c r="U123" i="11" s="1"/>
  <c r="T155" i="11"/>
  <c r="V187" i="11"/>
  <c r="U187" i="11" s="1"/>
  <c r="V206" i="11"/>
  <c r="U206" i="11" s="1"/>
  <c r="V159" i="11"/>
  <c r="U159" i="11" s="1"/>
  <c r="V94" i="11"/>
  <c r="U94" i="11" s="1"/>
  <c r="T62" i="11"/>
  <c r="V18" i="11"/>
  <c r="U18" i="11" s="1"/>
  <c r="V222" i="11"/>
  <c r="U222" i="11" s="1"/>
  <c r="T42" i="11"/>
  <c r="V191" i="11"/>
  <c r="U191" i="11" s="1"/>
  <c r="V143" i="11"/>
  <c r="U143" i="11" s="1"/>
  <c r="V86" i="11"/>
  <c r="U86" i="11" s="1"/>
  <c r="T216" i="11"/>
  <c r="V216" i="11"/>
  <c r="U216" i="11" s="1"/>
  <c r="V203" i="11"/>
  <c r="U203" i="11" s="1"/>
  <c r="T203" i="11"/>
  <c r="V186" i="11"/>
  <c r="U186" i="11" s="1"/>
  <c r="T186" i="11"/>
  <c r="V154" i="11"/>
  <c r="U154" i="11" s="1"/>
  <c r="T154" i="11"/>
  <c r="V122" i="11"/>
  <c r="U122" i="11" s="1"/>
  <c r="T122" i="11"/>
  <c r="V101" i="11"/>
  <c r="U101" i="11" s="1"/>
  <c r="T101" i="11"/>
  <c r="V93" i="11"/>
  <c r="U93" i="11" s="1"/>
  <c r="T93" i="11"/>
  <c r="V85" i="11"/>
  <c r="U85" i="11" s="1"/>
  <c r="T85" i="11"/>
  <c r="V77" i="11"/>
  <c r="U77" i="11" s="1"/>
  <c r="T77" i="11"/>
  <c r="V69" i="11"/>
  <c r="U69" i="11" s="1"/>
  <c r="T69" i="11"/>
  <c r="V61" i="11"/>
  <c r="U61" i="11" s="1"/>
  <c r="T61" i="11"/>
  <c r="T47" i="11"/>
  <c r="V47" i="11"/>
  <c r="U47" i="11" s="1"/>
  <c r="T39" i="11"/>
  <c r="V39" i="11"/>
  <c r="U39" i="11" s="1"/>
  <c r="T31" i="11"/>
  <c r="V31" i="11"/>
  <c r="U31" i="11" s="1"/>
  <c r="T23" i="11"/>
  <c r="V23" i="11"/>
  <c r="U23" i="11" s="1"/>
  <c r="T15" i="11"/>
  <c r="V15" i="11"/>
  <c r="U15" i="11" s="1"/>
  <c r="T7" i="11"/>
  <c r="V7" i="11"/>
  <c r="U7" i="11" s="1"/>
  <c r="V217" i="11"/>
  <c r="U217" i="11" s="1"/>
  <c r="T217" i="11"/>
  <c r="V167" i="11"/>
  <c r="U167" i="11" s="1"/>
  <c r="T167" i="11"/>
  <c r="V152" i="11"/>
  <c r="U152" i="11" s="1"/>
  <c r="T152" i="11"/>
  <c r="V131" i="11"/>
  <c r="U131" i="11" s="1"/>
  <c r="T131" i="11"/>
  <c r="T117" i="11"/>
  <c r="V117" i="11"/>
  <c r="U117" i="11" s="1"/>
  <c r="V74" i="11"/>
  <c r="U74" i="11" s="1"/>
  <c r="T74" i="11"/>
  <c r="V38" i="11"/>
  <c r="U38" i="11" s="1"/>
  <c r="T38" i="11"/>
  <c r="V6" i="11"/>
  <c r="U6" i="11" s="1"/>
  <c r="T6" i="11"/>
  <c r="V226" i="11"/>
  <c r="U226" i="11" s="1"/>
  <c r="T226" i="11"/>
  <c r="V178" i="11"/>
  <c r="U178" i="11" s="1"/>
  <c r="T178" i="11"/>
  <c r="V116" i="11"/>
  <c r="U116" i="11" s="1"/>
  <c r="T116" i="11"/>
  <c r="V97" i="11"/>
  <c r="U97" i="11" s="1"/>
  <c r="T97" i="11"/>
  <c r="V81" i="11"/>
  <c r="U81" i="11" s="1"/>
  <c r="T81" i="11"/>
  <c r="V65" i="11"/>
  <c r="U65" i="11" s="1"/>
  <c r="T65" i="11"/>
  <c r="V45" i="11"/>
  <c r="U45" i="11" s="1"/>
  <c r="T45" i="11"/>
  <c r="V29" i="11"/>
  <c r="U29" i="11" s="1"/>
  <c r="T29" i="11"/>
  <c r="V13" i="11"/>
  <c r="U13" i="11" s="1"/>
  <c r="T13" i="11"/>
  <c r="V236" i="11"/>
  <c r="U236" i="11" s="1"/>
  <c r="T236" i="11"/>
  <c r="T8" i="11"/>
  <c r="V8" i="11"/>
  <c r="U8" i="11" s="1"/>
  <c r="T24" i="11"/>
  <c r="V24" i="11"/>
  <c r="U24" i="11" s="1"/>
  <c r="T40" i="11"/>
  <c r="V40" i="11"/>
  <c r="U40" i="11" s="1"/>
  <c r="T53" i="11"/>
  <c r="V53" i="11"/>
  <c r="U53" i="11" s="1"/>
  <c r="T72" i="11"/>
  <c r="V72" i="11"/>
  <c r="U72" i="11" s="1"/>
  <c r="T88" i="11"/>
  <c r="V88" i="11"/>
  <c r="U88" i="11" s="1"/>
  <c r="T103" i="11"/>
  <c r="V103" i="11"/>
  <c r="U103" i="11" s="1"/>
  <c r="V118" i="11"/>
  <c r="U118" i="11" s="1"/>
  <c r="T118" i="11"/>
  <c r="V134" i="11"/>
  <c r="U134" i="11" s="1"/>
  <c r="T134" i="11"/>
  <c r="V150" i="11"/>
  <c r="U150" i="11" s="1"/>
  <c r="T150" i="11"/>
  <c r="V166" i="11"/>
  <c r="U166" i="11" s="1"/>
  <c r="T166" i="11"/>
  <c r="V182" i="11"/>
  <c r="U182" i="11" s="1"/>
  <c r="T182" i="11"/>
  <c r="V198" i="11"/>
  <c r="U198" i="11" s="1"/>
  <c r="T198" i="11"/>
  <c r="V228" i="11"/>
  <c r="U228" i="11" s="1"/>
  <c r="T228" i="11"/>
  <c r="T125" i="11"/>
  <c r="V125" i="11"/>
  <c r="U125" i="11" s="1"/>
  <c r="T141" i="11"/>
  <c r="V141" i="11"/>
  <c r="U141" i="11" s="1"/>
  <c r="T157" i="11"/>
  <c r="V157" i="11"/>
  <c r="U157" i="11" s="1"/>
  <c r="T173" i="11"/>
  <c r="V173" i="11"/>
  <c r="U173" i="11" s="1"/>
  <c r="T189" i="11"/>
  <c r="V189" i="11"/>
  <c r="U189" i="11" s="1"/>
  <c r="V213" i="11"/>
  <c r="U213" i="11" s="1"/>
  <c r="T213" i="11"/>
  <c r="V250" i="11"/>
  <c r="U250" i="11" s="1"/>
  <c r="T250" i="11"/>
  <c r="T211" i="11"/>
  <c r="V211" i="11"/>
  <c r="U211" i="11" s="1"/>
  <c r="T227" i="11"/>
  <c r="V227" i="11"/>
  <c r="U227" i="11" s="1"/>
  <c r="T240" i="11"/>
  <c r="V240" i="11"/>
  <c r="U240" i="11" s="1"/>
  <c r="V214" i="11"/>
  <c r="U214" i="11" s="1"/>
  <c r="T176" i="11"/>
  <c r="T144" i="11"/>
  <c r="T113" i="11"/>
  <c r="T99" i="11"/>
  <c r="V99" i="11"/>
  <c r="U99" i="11" s="1"/>
  <c r="T91" i="11"/>
  <c r="V91" i="11"/>
  <c r="U91" i="11" s="1"/>
  <c r="T83" i="11"/>
  <c r="V83" i="11"/>
  <c r="U83" i="11" s="1"/>
  <c r="T75" i="11"/>
  <c r="V75" i="11"/>
  <c r="U75" i="11" s="1"/>
  <c r="T67" i="11"/>
  <c r="V67" i="11"/>
  <c r="U67" i="11" s="1"/>
  <c r="T59" i="11"/>
  <c r="V59" i="11"/>
  <c r="U59" i="11" s="1"/>
  <c r="T52" i="11"/>
  <c r="V210" i="11"/>
  <c r="U210" i="11" s="1"/>
  <c r="T210" i="11"/>
  <c r="T187" i="11"/>
  <c r="V179" i="11"/>
  <c r="U179" i="11" s="1"/>
  <c r="T179" i="11"/>
  <c r="V151" i="11"/>
  <c r="U151" i="11" s="1"/>
  <c r="T151" i="11"/>
  <c r="V136" i="11"/>
  <c r="U136" i="11" s="1"/>
  <c r="T136" i="11"/>
  <c r="T123" i="11"/>
  <c r="V82" i="11"/>
  <c r="U82" i="11" s="1"/>
  <c r="T82" i="11"/>
  <c r="V46" i="11"/>
  <c r="U46" i="11" s="1"/>
  <c r="T46" i="11"/>
  <c r="V14" i="11"/>
  <c r="U14" i="11" s="1"/>
  <c r="T14" i="11"/>
  <c r="V225" i="11"/>
  <c r="U225" i="11" s="1"/>
  <c r="T225" i="11"/>
  <c r="V162" i="11"/>
  <c r="U162" i="11" s="1"/>
  <c r="T162" i="11"/>
  <c r="V114" i="11"/>
  <c r="U114" i="11" s="1"/>
  <c r="T114" i="11"/>
  <c r="V95" i="11"/>
  <c r="U95" i="11" s="1"/>
  <c r="T95" i="11"/>
  <c r="V79" i="11"/>
  <c r="U79" i="11" s="1"/>
  <c r="T79" i="11"/>
  <c r="V63" i="11"/>
  <c r="U63" i="11" s="1"/>
  <c r="T63" i="11"/>
  <c r="V43" i="11"/>
  <c r="U43" i="11" s="1"/>
  <c r="T43" i="11"/>
  <c r="V27" i="11"/>
  <c r="U27" i="11" s="1"/>
  <c r="T27" i="11"/>
  <c r="V11" i="11"/>
  <c r="U11" i="11" s="1"/>
  <c r="T11" i="11"/>
  <c r="V238" i="11"/>
  <c r="U238" i="11" s="1"/>
  <c r="T238" i="11"/>
  <c r="T12" i="11"/>
  <c r="V12" i="11"/>
  <c r="U12" i="11" s="1"/>
  <c r="T28" i="11"/>
  <c r="V28" i="11"/>
  <c r="U28" i="11" s="1"/>
  <c r="T44" i="11"/>
  <c r="V44" i="11"/>
  <c r="U44" i="11" s="1"/>
  <c r="T60" i="11"/>
  <c r="V60" i="11"/>
  <c r="U60" i="11" s="1"/>
  <c r="T76" i="11"/>
  <c r="V76" i="11"/>
  <c r="U76" i="11" s="1"/>
  <c r="T92" i="11"/>
  <c r="V92" i="11"/>
  <c r="U92" i="11" s="1"/>
  <c r="T107" i="11"/>
  <c r="V107" i="11"/>
  <c r="U107" i="11" s="1"/>
  <c r="T124" i="11"/>
  <c r="V124" i="11"/>
  <c r="U124" i="11" s="1"/>
  <c r="T140" i="11"/>
  <c r="V140" i="11"/>
  <c r="U140" i="11" s="1"/>
  <c r="T156" i="11"/>
  <c r="V156" i="11"/>
  <c r="U156" i="11" s="1"/>
  <c r="T172" i="11"/>
  <c r="V172" i="11"/>
  <c r="U172" i="11" s="1"/>
  <c r="T188" i="11"/>
  <c r="V188" i="11"/>
  <c r="U188" i="11" s="1"/>
  <c r="V204" i="11"/>
  <c r="U204" i="11" s="1"/>
  <c r="T204" i="11"/>
  <c r="V239" i="11"/>
  <c r="U239" i="11" s="1"/>
  <c r="T239" i="11"/>
  <c r="T129" i="11"/>
  <c r="V129" i="11"/>
  <c r="U129" i="11" s="1"/>
  <c r="T145" i="11"/>
  <c r="V145" i="11"/>
  <c r="U145" i="11" s="1"/>
  <c r="T161" i="11"/>
  <c r="V161" i="11"/>
  <c r="U161" i="11" s="1"/>
  <c r="T177" i="11"/>
  <c r="V177" i="11"/>
  <c r="U177" i="11" s="1"/>
  <c r="T193" i="11"/>
  <c r="V193" i="11"/>
  <c r="U193" i="11" s="1"/>
  <c r="V221" i="11"/>
  <c r="U221" i="11" s="1"/>
  <c r="T221" i="11"/>
  <c r="T196" i="11"/>
  <c r="V196" i="11"/>
  <c r="U196" i="11" s="1"/>
  <c r="T215" i="11"/>
  <c r="V215" i="11"/>
  <c r="U215" i="11" s="1"/>
  <c r="T231" i="11"/>
  <c r="V231" i="11"/>
  <c r="U231" i="11" s="1"/>
  <c r="T244" i="11"/>
  <c r="V244" i="11"/>
  <c r="U244" i="11" s="1"/>
  <c r="T233" i="11"/>
  <c r="V155" i="11"/>
  <c r="U155" i="11" s="1"/>
  <c r="T249" i="11"/>
  <c r="V249" i="11"/>
  <c r="U249" i="11" s="1"/>
  <c r="T199" i="11"/>
  <c r="V199" i="11"/>
  <c r="U199" i="11" s="1"/>
  <c r="V170" i="11"/>
  <c r="U170" i="11" s="1"/>
  <c r="T170" i="11"/>
  <c r="V138" i="11"/>
  <c r="U138" i="11" s="1"/>
  <c r="T138" i="11"/>
  <c r="V112" i="11"/>
  <c r="U112" i="11" s="1"/>
  <c r="T112" i="11"/>
  <c r="V104" i="11"/>
  <c r="U104" i="11" s="1"/>
  <c r="T104" i="11"/>
  <c r="T50" i="11"/>
  <c r="T18" i="11"/>
  <c r="T224" i="11"/>
  <c r="V224" i="11"/>
  <c r="U224" i="11" s="1"/>
  <c r="V209" i="11"/>
  <c r="U209" i="11" s="1"/>
  <c r="T209" i="11"/>
  <c r="V184" i="11"/>
  <c r="U184" i="11" s="1"/>
  <c r="T184" i="11"/>
  <c r="V163" i="11"/>
  <c r="U163" i="11" s="1"/>
  <c r="T163" i="11"/>
  <c r="V135" i="11"/>
  <c r="U135" i="11" s="1"/>
  <c r="T135" i="11"/>
  <c r="V120" i="11"/>
  <c r="U120" i="11" s="1"/>
  <c r="T120" i="11"/>
  <c r="V90" i="11"/>
  <c r="U90" i="11" s="1"/>
  <c r="T90" i="11"/>
  <c r="V58" i="11"/>
  <c r="U58" i="11" s="1"/>
  <c r="T58" i="11"/>
  <c r="V22" i="11"/>
  <c r="U22" i="11" s="1"/>
  <c r="T22" i="11"/>
  <c r="V243" i="11"/>
  <c r="U243" i="11" s="1"/>
  <c r="T243" i="11"/>
  <c r="V195" i="11"/>
  <c r="U195" i="11" s="1"/>
  <c r="T195" i="11"/>
  <c r="V146" i="11"/>
  <c r="U146" i="11" s="1"/>
  <c r="T146" i="11"/>
  <c r="V108" i="11"/>
  <c r="U108" i="11" s="1"/>
  <c r="T108" i="11"/>
  <c r="V89" i="11"/>
  <c r="U89" i="11" s="1"/>
  <c r="T89" i="11"/>
  <c r="V73" i="11"/>
  <c r="U73" i="11" s="1"/>
  <c r="T73" i="11"/>
  <c r="V57" i="11"/>
  <c r="U57" i="11" s="1"/>
  <c r="T57" i="11"/>
  <c r="V37" i="11"/>
  <c r="U37" i="11" s="1"/>
  <c r="T37" i="11"/>
  <c r="V21" i="11"/>
  <c r="U21" i="11" s="1"/>
  <c r="T21" i="11"/>
  <c r="T245" i="11"/>
  <c r="V245" i="11"/>
  <c r="U245" i="11" s="1"/>
  <c r="T16" i="11"/>
  <c r="V16" i="11"/>
  <c r="U16" i="11" s="1"/>
  <c r="T32" i="11"/>
  <c r="V32" i="11"/>
  <c r="U32" i="11" s="1"/>
  <c r="T48" i="11"/>
  <c r="V48" i="11"/>
  <c r="U48" i="11" s="1"/>
  <c r="T64" i="11"/>
  <c r="V64" i="11"/>
  <c r="U64" i="11" s="1"/>
  <c r="T80" i="11"/>
  <c r="V80" i="11"/>
  <c r="U80" i="11" s="1"/>
  <c r="T96" i="11"/>
  <c r="V96" i="11"/>
  <c r="U96" i="11" s="1"/>
  <c r="T111" i="11"/>
  <c r="V111" i="11"/>
  <c r="U111" i="11" s="1"/>
  <c r="V126" i="11"/>
  <c r="U126" i="11" s="1"/>
  <c r="T126" i="11"/>
  <c r="V142" i="11"/>
  <c r="U142" i="11" s="1"/>
  <c r="T142" i="11"/>
  <c r="V158" i="11"/>
  <c r="U158" i="11" s="1"/>
  <c r="T158" i="11"/>
  <c r="V174" i="11"/>
  <c r="U174" i="11" s="1"/>
  <c r="T174" i="11"/>
  <c r="V190" i="11"/>
  <c r="U190" i="11" s="1"/>
  <c r="T190" i="11"/>
  <c r="V212" i="11"/>
  <c r="U212" i="11" s="1"/>
  <c r="T212" i="11"/>
  <c r="V247" i="11"/>
  <c r="U247" i="11" s="1"/>
  <c r="T247" i="11"/>
  <c r="T133" i="11"/>
  <c r="V133" i="11"/>
  <c r="U133" i="11" s="1"/>
  <c r="T149" i="11"/>
  <c r="V149" i="11"/>
  <c r="U149" i="11" s="1"/>
  <c r="T165" i="11"/>
  <c r="V165" i="11"/>
  <c r="U165" i="11" s="1"/>
  <c r="T181" i="11"/>
  <c r="V181" i="11"/>
  <c r="U181" i="11" s="1"/>
  <c r="V202" i="11"/>
  <c r="U202" i="11" s="1"/>
  <c r="T202" i="11"/>
  <c r="V229" i="11"/>
  <c r="U229" i="11" s="1"/>
  <c r="T229" i="11"/>
  <c r="T200" i="11"/>
  <c r="V200" i="11"/>
  <c r="U200" i="11" s="1"/>
  <c r="T219" i="11"/>
  <c r="V219" i="11"/>
  <c r="U219" i="11" s="1"/>
  <c r="T235" i="11"/>
  <c r="V235" i="11"/>
  <c r="U235" i="11" s="1"/>
  <c r="T248" i="11"/>
  <c r="V248" i="11"/>
  <c r="U248" i="11" s="1"/>
  <c r="V192" i="11"/>
  <c r="U192" i="11" s="1"/>
  <c r="V160" i="11"/>
  <c r="U160" i="11" s="1"/>
  <c r="V128" i="11"/>
  <c r="U128" i="11" s="1"/>
  <c r="V78" i="11"/>
  <c r="U78" i="11" s="1"/>
  <c r="T208" i="11"/>
  <c r="V208" i="11"/>
  <c r="U208" i="11" s="1"/>
  <c r="T110" i="11"/>
  <c r="V110" i="11"/>
  <c r="U110" i="11" s="1"/>
  <c r="T102" i="11"/>
  <c r="V102" i="11"/>
  <c r="U102" i="11" s="1"/>
  <c r="T70" i="11"/>
  <c r="T56" i="11"/>
  <c r="V56" i="11"/>
  <c r="U56" i="11" s="1"/>
  <c r="V49" i="11"/>
  <c r="U49" i="11" s="1"/>
  <c r="T49" i="11"/>
  <c r="V41" i="11"/>
  <c r="U41" i="11" s="1"/>
  <c r="T41" i="11"/>
  <c r="V33" i="11"/>
  <c r="U33" i="11" s="1"/>
  <c r="T33" i="11"/>
  <c r="V25" i="11"/>
  <c r="U25" i="11" s="1"/>
  <c r="T25" i="11"/>
  <c r="V17" i="11"/>
  <c r="U17" i="11" s="1"/>
  <c r="T17" i="11"/>
  <c r="V9" i="11"/>
  <c r="U9" i="11" s="1"/>
  <c r="T9" i="11"/>
  <c r="V218" i="11"/>
  <c r="U218" i="11" s="1"/>
  <c r="T218" i="11"/>
  <c r="V183" i="11"/>
  <c r="U183" i="11" s="1"/>
  <c r="T183" i="11"/>
  <c r="V168" i="11"/>
  <c r="U168" i="11" s="1"/>
  <c r="T168" i="11"/>
  <c r="V147" i="11"/>
  <c r="U147" i="11" s="1"/>
  <c r="T147" i="11"/>
  <c r="V119" i="11"/>
  <c r="U119" i="11" s="1"/>
  <c r="T119" i="11"/>
  <c r="V109" i="11"/>
  <c r="U109" i="11" s="1"/>
  <c r="T109" i="11"/>
  <c r="V98" i="11"/>
  <c r="U98" i="11" s="1"/>
  <c r="T98" i="11"/>
  <c r="V66" i="11"/>
  <c r="U66" i="11" s="1"/>
  <c r="T66" i="11"/>
  <c r="V55" i="11"/>
  <c r="U55" i="11" s="1"/>
  <c r="T55" i="11"/>
  <c r="V30" i="11"/>
  <c r="U30" i="11" s="1"/>
  <c r="T30" i="11"/>
  <c r="T232" i="11"/>
  <c r="V232" i="11"/>
  <c r="U232" i="11" s="1"/>
  <c r="V194" i="11"/>
  <c r="U194" i="11" s="1"/>
  <c r="T194" i="11"/>
  <c r="V130" i="11"/>
  <c r="U130" i="11" s="1"/>
  <c r="T130" i="11"/>
  <c r="V106" i="11"/>
  <c r="U106" i="11" s="1"/>
  <c r="T106" i="11"/>
  <c r="V87" i="11"/>
  <c r="U87" i="11" s="1"/>
  <c r="T87" i="11"/>
  <c r="V71" i="11"/>
  <c r="U71" i="11" s="1"/>
  <c r="T71" i="11"/>
  <c r="V54" i="11"/>
  <c r="U54" i="11" s="1"/>
  <c r="T54" i="11"/>
  <c r="V35" i="11"/>
  <c r="U35" i="11" s="1"/>
  <c r="T35" i="11"/>
  <c r="V19" i="11"/>
  <c r="U19" i="11" s="1"/>
  <c r="T19" i="11"/>
  <c r="T230" i="11"/>
  <c r="V230" i="11"/>
  <c r="U230" i="11" s="1"/>
  <c r="V246" i="11"/>
  <c r="U246" i="11" s="1"/>
  <c r="T246" i="11"/>
  <c r="T20" i="11"/>
  <c r="V20" i="11"/>
  <c r="U20" i="11" s="1"/>
  <c r="T36" i="11"/>
  <c r="V36" i="11"/>
  <c r="U36" i="11" s="1"/>
  <c r="T51" i="11"/>
  <c r="V51" i="11"/>
  <c r="U51" i="11" s="1"/>
  <c r="T68" i="11"/>
  <c r="V68" i="11"/>
  <c r="U68" i="11" s="1"/>
  <c r="T84" i="11"/>
  <c r="V84" i="11"/>
  <c r="U84" i="11" s="1"/>
  <c r="T100" i="11"/>
  <c r="V100" i="11"/>
  <c r="U100" i="11" s="1"/>
  <c r="T115" i="11"/>
  <c r="V115" i="11"/>
  <c r="U115" i="11" s="1"/>
  <c r="T132" i="11"/>
  <c r="V132" i="11"/>
  <c r="U132" i="11" s="1"/>
  <c r="T148" i="11"/>
  <c r="V148" i="11"/>
  <c r="U148" i="11" s="1"/>
  <c r="T164" i="11"/>
  <c r="V164" i="11"/>
  <c r="U164" i="11" s="1"/>
  <c r="T180" i="11"/>
  <c r="V180" i="11"/>
  <c r="U180" i="11" s="1"/>
  <c r="T197" i="11"/>
  <c r="V197" i="11"/>
  <c r="U197" i="11" s="1"/>
  <c r="V220" i="11"/>
  <c r="U220" i="11" s="1"/>
  <c r="T220" i="11"/>
  <c r="T121" i="11"/>
  <c r="V121" i="11"/>
  <c r="U121" i="11" s="1"/>
  <c r="T137" i="11"/>
  <c r="V137" i="11"/>
  <c r="U137" i="11" s="1"/>
  <c r="T153" i="11"/>
  <c r="V153" i="11"/>
  <c r="U153" i="11" s="1"/>
  <c r="T169" i="11"/>
  <c r="V169" i="11"/>
  <c r="U169" i="11" s="1"/>
  <c r="T185" i="11"/>
  <c r="V185" i="11"/>
  <c r="U185" i="11" s="1"/>
  <c r="V205" i="11"/>
  <c r="U205" i="11" s="1"/>
  <c r="T205" i="11"/>
  <c r="V242" i="11"/>
  <c r="U242" i="11" s="1"/>
  <c r="T242" i="11"/>
  <c r="T207" i="11"/>
  <c r="V207" i="11"/>
  <c r="U207" i="11" s="1"/>
  <c r="T223" i="11"/>
  <c r="V223" i="11"/>
  <c r="U223" i="11" s="1"/>
  <c r="T237" i="11"/>
  <c r="V237" i="11"/>
  <c r="U237" i="11" s="1"/>
</calcChain>
</file>

<file path=xl/sharedStrings.xml><?xml version="1.0" encoding="utf-8"?>
<sst xmlns="http://schemas.openxmlformats.org/spreadsheetml/2006/main" count="17098" uniqueCount="4216">
  <si>
    <t>University of Alaska, Anchorage</t>
  </si>
  <si>
    <t>University of Alaska, Fairbanks</t>
  </si>
  <si>
    <t>University of Alaska, Southeast</t>
  </si>
  <si>
    <t>Arkansas Tech University</t>
  </si>
  <si>
    <t>Boise State University</t>
  </si>
  <si>
    <t>CUNY College of Staten Island</t>
  </si>
  <si>
    <t>Ferris State University</t>
  </si>
  <si>
    <t>Florida Gulf Coast University</t>
  </si>
  <si>
    <t>Idaho State University</t>
  </si>
  <si>
    <t>McNeese State University</t>
  </si>
  <si>
    <t>Northern Kentucky University</t>
  </si>
  <si>
    <t>The University of West Florida</t>
  </si>
  <si>
    <t>Troy University</t>
  </si>
  <si>
    <t>Little Rock</t>
  </si>
  <si>
    <t>Weber State University</t>
  </si>
  <si>
    <t>Western Kentucky University</t>
  </si>
  <si>
    <t>Youngstown State University</t>
  </si>
  <si>
    <t>Bozeman</t>
  </si>
  <si>
    <t>University of Vermont</t>
  </si>
  <si>
    <t>Adams State University</t>
  </si>
  <si>
    <t>Colorado Mesa University</t>
  </si>
  <si>
    <t>Dakota State University</t>
  </si>
  <si>
    <t>Eastern Oregon University</t>
  </si>
  <si>
    <t>Great Basin College</t>
  </si>
  <si>
    <t>Northern New Mexico College</t>
  </si>
  <si>
    <t>Oglala Lakota College</t>
  </si>
  <si>
    <t>Sul Ross State University</t>
  </si>
  <si>
    <t>University of Hawai’i - Hilo</t>
  </si>
  <si>
    <t>The University of Texas of the Permian Basin</t>
  </si>
  <si>
    <t>Institution</t>
  </si>
  <si>
    <t xml:space="preserve">						Total Operating Expenses (prior to 2013-14 survey year this was collected as "Total Operating Budget")				</t>
  </si>
  <si>
    <t xml:space="preserve">						Total Students Full-time				</t>
  </si>
  <si>
    <t xml:space="preserve">						Student Full-Time Equivalent (FTE)				</t>
  </si>
  <si>
    <t xml:space="preserve">						Faculty Full-Time Equivalent (FTE)				</t>
  </si>
  <si>
    <t>Arizona State University (Tempe, AZ)</t>
  </si>
  <si>
    <t>Auburn University (Auburn, AL)</t>
  </si>
  <si>
    <t>Augusta University (Augusta, GA)</t>
  </si>
  <si>
    <t>Ball State University (Muncie, IN)</t>
  </si>
  <si>
    <t>Boise State University (Boise, ID)</t>
  </si>
  <si>
    <t>Bowling Green State University (Bowling Green, OH)</t>
  </si>
  <si>
    <t>Central Michigan University (Mount Pleasant, MI)</t>
  </si>
  <si>
    <t>Clemson University (Clemson, SC)</t>
  </si>
  <si>
    <t>Cleveland State University (Cleveland, OH)</t>
  </si>
  <si>
    <t>Colorado School of Mines (Golden, CO)</t>
  </si>
  <si>
    <t>Colorado State University (Fort Collins, CO)</t>
  </si>
  <si>
    <t>East Carolina University (Greenville, NC)</t>
  </si>
  <si>
    <t>East Tennessee State University (Johnson City, TN)</t>
  </si>
  <si>
    <t>Florida International University (Miami, FL)</t>
  </si>
  <si>
    <t>George Mason University (Fairfax, VA)</t>
  </si>
  <si>
    <t>Georgia Southern University (Statesboro, GA)</t>
  </si>
  <si>
    <t>Idaho State University (Pocatello, ID)</t>
  </si>
  <si>
    <t>Illinois State University (Normal, IL)</t>
  </si>
  <si>
    <t>Indiana State University (Terre Haute, IN)</t>
  </si>
  <si>
    <t>Indiana University of Pennsylvania (Indiana, PA)</t>
  </si>
  <si>
    <t>Kennesaw State University (Kennesaw, GA)</t>
  </si>
  <si>
    <t>Kent State University Main Campus (Kent, OH)</t>
  </si>
  <si>
    <t>Louisiana State University and Agricultural and Mechanical College - Baton Rouge (Baton Rouge, LA)</t>
  </si>
  <si>
    <t>Miami University (Oxford, OH)</t>
  </si>
  <si>
    <t>Michigan Technological University (Houghton, MI)</t>
  </si>
  <si>
    <t>Middle Tennessee State University (Murfreesboro, TN)</t>
  </si>
  <si>
    <t>Mississippi State University (Mississippi State, MS)</t>
  </si>
  <si>
    <t>Missouri University of Science &amp; Technology (Rolla, MO)</t>
  </si>
  <si>
    <t>Montana State University (Bozeman, MT)</t>
  </si>
  <si>
    <t>Montclair State University (Montclair, NJ)</t>
  </si>
  <si>
    <t>North Carolina Agricultural and Technical State University (Greensboro, NC)</t>
  </si>
  <si>
    <t>North Carolina State University (Raleigh, NC)</t>
  </si>
  <si>
    <t>Northern Arizona University (Flagstaff, AZ)</t>
  </si>
  <si>
    <t>Northern Illinois University (De Kalb, IL)</t>
  </si>
  <si>
    <t>Oakland University (Rochester, MI)</t>
  </si>
  <si>
    <t>Ohio University (Athens, OH)</t>
  </si>
  <si>
    <t>Old Dominion University (Norfolk, VA)</t>
  </si>
  <si>
    <t>Oregon State University (Corvallis, OR)</t>
  </si>
  <si>
    <t>Portland State University (Portland, OR)</t>
  </si>
  <si>
    <t>Prairie View A &amp; M University (Prairie View, TX)</t>
  </si>
  <si>
    <t>South Dakota State University (Brookings, SD)</t>
  </si>
  <si>
    <t>State University of New York At Albany (Albany, NY)</t>
  </si>
  <si>
    <t>Temple University (Philadelphia, PA)</t>
  </si>
  <si>
    <t>Tennessee Technological University (Cookeville, TN)</t>
  </si>
  <si>
    <t>Texas A &amp; M University - Corpus Christi (Corpus Christi, TX)</t>
  </si>
  <si>
    <t>Texas A&amp;M University - Kingsville (Kingsville, TX)</t>
  </si>
  <si>
    <t>Texas Southern University (Houston, TX)</t>
  </si>
  <si>
    <t>Texas State University (San Marcos, TX)</t>
  </si>
  <si>
    <t>Texas Tech University (Lubbock, TX)</t>
  </si>
  <si>
    <t>Texas Woman's University (Denton, TX)</t>
  </si>
  <si>
    <t>The University of Akron, Main Campus (Akron, OH)</t>
  </si>
  <si>
    <t>The University of Memphis (Memphis, TN)</t>
  </si>
  <si>
    <t>The University of South Dakota (Vermillion, SD)</t>
  </si>
  <si>
    <t>The University of Texas at Arlington (Arlington, TX)</t>
  </si>
  <si>
    <t>University At Buffalo, State University of New York (Buffalo, NY)</t>
  </si>
  <si>
    <t>University of Alabama in Huntsville (Huntsville, AL)</t>
  </si>
  <si>
    <t>University of Alaska Fairbanks (Fairbanks, AK)</t>
  </si>
  <si>
    <t>University of Arkansas at Little Rock (Little Rock, AR)</t>
  </si>
  <si>
    <t>University of Central Florida (Orlando, FL)</t>
  </si>
  <si>
    <t>University of Cincinnati Main Campus (Cincinnati, OH)</t>
  </si>
  <si>
    <t>University of Colorado Denver (Denver, CO)</t>
  </si>
  <si>
    <t>University of Florida (Gainesville, FL)</t>
  </si>
  <si>
    <t>University of Georgia (Athens, GA)</t>
  </si>
  <si>
    <t>University of Hawaii at Manoa (Honolulu, HI)</t>
  </si>
  <si>
    <t>University of Idaho (Moscow, ID)</t>
  </si>
  <si>
    <t>University of Illinois at Chicago (Chicago, IL)</t>
  </si>
  <si>
    <t>University of Illinois at Urbana-Champaign (Champaign, IL)</t>
  </si>
  <si>
    <t>University of Kentucky (Lexington, KY)</t>
  </si>
  <si>
    <t>University of Louisiana at Lafayette (Lafayette, LA)</t>
  </si>
  <si>
    <t>University of Louisville (Louisville, KY)</t>
  </si>
  <si>
    <t>University of Maine (Orono, ME)</t>
  </si>
  <si>
    <t>University of Maryland Baltimore County (Baltimore, MD)</t>
  </si>
  <si>
    <t>University of Maryland College Park (College Park, MD)</t>
  </si>
  <si>
    <t>University of Maryland Eastern Shore (Princess Anne, MD)</t>
  </si>
  <si>
    <t>University of Massachusetts (Amherst, MA)</t>
  </si>
  <si>
    <t>University of Massachusetts Boston (Boston, MA)</t>
  </si>
  <si>
    <t>University of Massachusetts Dartmouth (North Dartmouth, MA)</t>
  </si>
  <si>
    <t>University of Massachusetts Lowell (Lowell, MA)</t>
  </si>
  <si>
    <t>University of Michigan-Ann Arbor (Ann Arbor, MI)</t>
  </si>
  <si>
    <t>University of Minnesota-Twin Cities (Minneapolis, MN)</t>
  </si>
  <si>
    <t>University of Missouri - Kansas City (Kansas City, MO)</t>
  </si>
  <si>
    <t>University of Missouri - Saint Louis (Saint Louis, MO)</t>
  </si>
  <si>
    <t>University of Montana - Missoula (Missoula, MT)</t>
  </si>
  <si>
    <t>University of Nebraska at Omaha (Omaha, NE)</t>
  </si>
  <si>
    <t>University of Nevada, Las Vegas (Las Vegas, NV)</t>
  </si>
  <si>
    <t>University of Nevada, Reno (Reno, NV)</t>
  </si>
  <si>
    <t>University of New Hampshire (Durham, NH)</t>
  </si>
  <si>
    <t>University of New Mexico Main Campus (Albuquerque, NM)</t>
  </si>
  <si>
    <t>University of North Carolina at Charlotte (Charlotte, NC)</t>
  </si>
  <si>
    <t>University of North Carolina at Greensboro (Greensboro, NC)</t>
  </si>
  <si>
    <t>University of North Dakota (Grand Forks, ND)</t>
  </si>
  <si>
    <t>University of Northern Colorado (Greeley, CO)</t>
  </si>
  <si>
    <t>University of North Texas (Denton, TX)</t>
  </si>
  <si>
    <t>University of Oregon (Eugene, OR)</t>
  </si>
  <si>
    <t>University of South Alabama (Mobile, AL)</t>
  </si>
  <si>
    <t>University of South Carolina - Columbia (Columbia, SC)</t>
  </si>
  <si>
    <t>University of South Florida Tampa (Tampa, FL)</t>
  </si>
  <si>
    <t>University of Tennessee, Knoxville (Knoxville, TN)</t>
  </si>
  <si>
    <t>University of Texas at Dallas (Richardson, TX)</t>
  </si>
  <si>
    <t>University of Texas at El Paso (El Paso, TX)</t>
  </si>
  <si>
    <t>University of Texas at San Antonio (San Antonio, TX)</t>
  </si>
  <si>
    <t>University of Texas Rio Grande Valley (Edinburg, TX)</t>
  </si>
  <si>
    <t>University of Toledo (Toledo, OH)</t>
  </si>
  <si>
    <t>University of Virginia (Charlottesville, VA)</t>
  </si>
  <si>
    <t>University of West Florida (Pensacola, FL)</t>
  </si>
  <si>
    <t>University of West Georgia (Carrollton, GA)</t>
  </si>
  <si>
    <t>University of Wisconsin-Milwaukee (Milwaukee, WI)</t>
  </si>
  <si>
    <t>Valdosta State University (Valdosta, GA)</t>
  </si>
  <si>
    <t>Virginia Commonwealth University (Richmond, VA)</t>
  </si>
  <si>
    <t>Virginia Tech (Blacksburg, VA)</t>
  </si>
  <si>
    <t>Wayne State University (Detroit, MI)</t>
  </si>
  <si>
    <t>Western Michigan University (Kalamazoo, MI)</t>
  </si>
  <si>
    <t>Wright State University Main Campus (Dayton, OH)</t>
  </si>
  <si>
    <t>Mean (Average)</t>
  </si>
  <si>
    <t>Maximum Value Reported</t>
  </si>
  <si>
    <t>75th Percentile</t>
  </si>
  <si>
    <t>50th Percentile (median)</t>
  </si>
  <si>
    <t>25th Percentile</t>
  </si>
  <si>
    <t>Minimum Value Reported</t>
  </si>
  <si>
    <t>Number of Institutions Reporting Valid Data</t>
  </si>
  <si>
    <t>Total Number of Institutions in the Comparison Group</t>
  </si>
  <si>
    <t>Adams State University (Alamosa, CO)</t>
  </si>
  <si>
    <t>Appalachian State University (Boone, NC)</t>
  </si>
  <si>
    <t>Arkansas Tech University (Russellville, AR)</t>
  </si>
  <si>
    <t>Auburn University at Montgomery (Montgomery, AL)</t>
  </si>
  <si>
    <t>Austin Peay State University (Clarksville, TN)</t>
  </si>
  <si>
    <t>Bemidji State University (Bemidji, MN)</t>
  </si>
  <si>
    <t>Black Hills State University (Spearfish, SD)</t>
  </si>
  <si>
    <t>Bowie State University (Bowie, MD)</t>
  </si>
  <si>
    <t>Bridgewater State University (Bridgewater, MA)</t>
  </si>
  <si>
    <t>Cameron University (Lawton, OK)</t>
  </si>
  <si>
    <t>Central Connecticut State University (New Britain, CT)</t>
  </si>
  <si>
    <t>Christopher Newport University (Newport News, VA)</t>
  </si>
  <si>
    <t>Clayton State University (Morrow, GA)</t>
  </si>
  <si>
    <t>Coastal Carolina University (Conway, SC)</t>
  </si>
  <si>
    <t>College of Charleston (Charleston, SC)</t>
  </si>
  <si>
    <t>Concord University (Athens, WV)</t>
  </si>
  <si>
    <t>Coppin State University (Baltimore, MD)</t>
  </si>
  <si>
    <t>Dakota State University (Madison, SD)</t>
  </si>
  <si>
    <t>Delta State University (Cleveland, MS)</t>
  </si>
  <si>
    <t>East Central University (Ada, OK)</t>
  </si>
  <si>
    <t>Eastern Kentucky University (Richmond, KY)</t>
  </si>
  <si>
    <t>Eastern Oregon University (La Grande, OR)</t>
  </si>
  <si>
    <t>Eastern Washington University (Cheney, WA)</t>
  </si>
  <si>
    <t>Emporia State University (Emporia, KS)</t>
  </si>
  <si>
    <t>Fayetteville State University (Fayetteville, NC)</t>
  </si>
  <si>
    <t>Ferris State University (Big Rapids, MI)</t>
  </si>
  <si>
    <t>Fitchburg State University (Fitchburg, MA)</t>
  </si>
  <si>
    <t>Florida Gulf Coast University (Fort Myers, FL)</t>
  </si>
  <si>
    <t>Fort Hays State University (Hays, KS)</t>
  </si>
  <si>
    <t>Francis Marion University (Florence, SC)</t>
  </si>
  <si>
    <t>Georgia College &amp; State University (Milledgeville, GA)</t>
  </si>
  <si>
    <t>Governors State University (University Park, IL)</t>
  </si>
  <si>
    <t>Grand Valley State University (Allendale, MI)</t>
  </si>
  <si>
    <t>Henderson State University (Arkadelphia, AR)</t>
  </si>
  <si>
    <t>Indiana University-Purdue University Fort Wayne (Fort Wayne, IN)</t>
  </si>
  <si>
    <t>Indiana University Southeast (New Albany, IN)</t>
  </si>
  <si>
    <t>James Madison University (Harrisonburg, VA)</t>
  </si>
  <si>
    <t>Keene State College (Keene, NH)</t>
  </si>
  <si>
    <t>Marshall University (Huntington, WV)</t>
  </si>
  <si>
    <t>McNeese State University (Lake Charles, LA)</t>
  </si>
  <si>
    <t>Metropolitan State University (Saint Paul, MN)</t>
  </si>
  <si>
    <t>Metropolitan State University of Denver (Denver, CO)</t>
  </si>
  <si>
    <t>Minnesota State University, Mankato (Mankato, MN)</t>
  </si>
  <si>
    <t>Minnesota State University Moorhead (Moorhead, MN)</t>
  </si>
  <si>
    <t>Minot State University (Minot, ND)</t>
  </si>
  <si>
    <t>Mississippi University for Women (Columbus, MS)</t>
  </si>
  <si>
    <t>Missouri State University (Springfield, MO)</t>
  </si>
  <si>
    <t>Montana State University - Billings (Billings, MT)</t>
  </si>
  <si>
    <t>Morehead State University (Morehead, KY)</t>
  </si>
  <si>
    <t>Murray State University (Murray, KY)</t>
  </si>
  <si>
    <t>Nicholls State University (Thibodaux, LA)</t>
  </si>
  <si>
    <t>Northeastern State University (Tahlequah, OK)</t>
  </si>
  <si>
    <t>Northern Kentucky University (Highland Heights, KY)</t>
  </si>
  <si>
    <t>Northern Michigan University (Marquette, MI)</t>
  </si>
  <si>
    <t>Northern State University (Aberdeen, SD)</t>
  </si>
  <si>
    <t>Northwest Missouri State University (Maryville, MO)</t>
  </si>
  <si>
    <t>Pittsburg State University (Pittsburg, KS)</t>
  </si>
  <si>
    <t>Plymouth State University (Plymouth, NH)</t>
  </si>
  <si>
    <t>Purdue University Northwest (Hammond, IN)</t>
  </si>
  <si>
    <t>Radford University (Radford, VA)</t>
  </si>
  <si>
    <t>Ramapo College of New Jersey (Mahwah, NJ)</t>
  </si>
  <si>
    <t>Rhode Island College (Providence, RI)</t>
  </si>
  <si>
    <t>Saginaw Valley State University (University Center, MI)</t>
  </si>
  <si>
    <t>Salem State University (Salem, MA)</t>
  </si>
  <si>
    <t>Southeastern Louisiana University (Hammond, LA)</t>
  </si>
  <si>
    <t>Southeast Missouri State University (Cape Girardeau, MO)</t>
  </si>
  <si>
    <t>Southern Illinois University Edwardsville (Edwardsville, IL)</t>
  </si>
  <si>
    <t>Southern Oregon University (Ashland, OR)</t>
  </si>
  <si>
    <t>Southern Utah University (Cedar City, UT)</t>
  </si>
  <si>
    <t>Southwestern Oklahoma State University (Weatherford, OK)</t>
  </si>
  <si>
    <t>Southwest Minnesota State University (Marshall, MN)</t>
  </si>
  <si>
    <t>State University of New York College at Brockport (Brockport, NY)</t>
  </si>
  <si>
    <t>State University of New York College at Cortland (Cortland, NY)</t>
  </si>
  <si>
    <t>State University of New York College at Geneseo (Geneseo, NY)</t>
  </si>
  <si>
    <t>State University of New York College at Oneonta (Oneonta, NY)</t>
  </si>
  <si>
    <t>State University of New York College at Oswego (Oswego, NY)</t>
  </si>
  <si>
    <t>St. Cloud State University (St. Cloud, MN)</t>
  </si>
  <si>
    <t>Stephen F. Austin State University (Nacogdoches, TX)</t>
  </si>
  <si>
    <t>Texas A &amp; M International University (Laredo, TX)</t>
  </si>
  <si>
    <t>Texas A &amp; M University - Central Texas (Killeen, TX)</t>
  </si>
  <si>
    <t>The Citadel, the Military College of South Carolina (Charleston, SC)</t>
  </si>
  <si>
    <t>Towson University (Baltimore, MD)</t>
  </si>
  <si>
    <t>Troy University (Troy, AL)</t>
  </si>
  <si>
    <t>Truman State University (Kirksville, MO)</t>
  </si>
  <si>
    <t>University of Alaska Anchorage (Anchorage, AK)</t>
  </si>
  <si>
    <t>University of Alaska Southeast (Juneau, AK)</t>
  </si>
  <si>
    <t>University of Central Arkansas (Conway, AR)</t>
  </si>
  <si>
    <t>University of Central Missouri (Warrensburg, MO)</t>
  </si>
  <si>
    <t>University of Central Oklahoma (Edmond, OK)</t>
  </si>
  <si>
    <t>University of Colorado Colorado Springs (Colorado Springs, CO)</t>
  </si>
  <si>
    <t>University of Houston - Clear Lake (Houston, TX)</t>
  </si>
  <si>
    <t>University of Houston - Downtown (Houston, TX)</t>
  </si>
  <si>
    <t>University of Houston - Victoria (Victoria, TX)</t>
  </si>
  <si>
    <t>University of Illinois at Springfield (Springfield, IL)</t>
  </si>
  <si>
    <t>University of Maryland University College (Adelphi, MD)</t>
  </si>
  <si>
    <t>University of Michigan-Dearborn (Dearborn, MI)</t>
  </si>
  <si>
    <t>University of Michigan-Flint (Flint, MI)</t>
  </si>
  <si>
    <t>University of Minnesota Duluth (Duluth, MN)</t>
  </si>
  <si>
    <t>University of Montevallo (Montevallo, AL)</t>
  </si>
  <si>
    <t>University of Nebraska at Kearney (Kearney, NE)</t>
  </si>
  <si>
    <t>University of North Alabama (Florence, AL)</t>
  </si>
  <si>
    <t>University of North Carolina at Pembroke (Pembroke, NC)</t>
  </si>
  <si>
    <t>University of North Carolina Wilmington (Wilmington, NC)</t>
  </si>
  <si>
    <t>University of Northern Iowa (Cedar Falls, IA)</t>
  </si>
  <si>
    <t>University of North Florida (Jacksonville, FL)</t>
  </si>
  <si>
    <t>University of North Georgia (Dahlonega, GA)</t>
  </si>
  <si>
    <t>University of Southern Maine (Portland, ME)</t>
  </si>
  <si>
    <t>University of South Florida Manatee-Sarasota (Sarasota, FL)</t>
  </si>
  <si>
    <t>University of South Florida St. Petersburg (St. Petersburg, FL)</t>
  </si>
  <si>
    <t>University of Tennessee at Martin (Martin, TN)</t>
  </si>
  <si>
    <t>University of Texas at Tyler (Tyler, TX)</t>
  </si>
  <si>
    <t>University of Wisconsin-Eau Claire (Eau Claire, WI)</t>
  </si>
  <si>
    <t>University of Wisconsin-Green Bay (Green Bay, WI)</t>
  </si>
  <si>
    <t>University of Wisconsin-La Crosse (La Crosse, WI)</t>
  </si>
  <si>
    <t>University of Wisconsin-Oshkosh (Oshkosh, WI)</t>
  </si>
  <si>
    <t>University of Wisconsin-Platteville (Platteville, WI)</t>
  </si>
  <si>
    <t>University of Wisconsin-Stevens Point (Stevens Point, WI)</t>
  </si>
  <si>
    <t>University of Wisconsin-Stout (Menomonie, WI)</t>
  </si>
  <si>
    <t>Utah Valley University (Orem, UT)</t>
  </si>
  <si>
    <t>Washburn University (Topeka, KS)</t>
  </si>
  <si>
    <t>Weber State University (Ogden, UT)</t>
  </si>
  <si>
    <t>Western Carolina University (Cullowhee, NC)</t>
  </si>
  <si>
    <t>Western Illinois University (Macomb, IL)</t>
  </si>
  <si>
    <t>Western Kentucky University (Bowling Green, KY)</t>
  </si>
  <si>
    <t>Western New Mexico University (Silver City, NM)</t>
  </si>
  <si>
    <t>Western Oregon University (Monmouth, OR)</t>
  </si>
  <si>
    <t>Western State Colorado University (Gunnison, CO)</t>
  </si>
  <si>
    <t>Western Washington University (Bellingham, WA)</t>
  </si>
  <si>
    <t>Westfield State University (Westfield, MA)</t>
  </si>
  <si>
    <t>Winona State University (Winona, MN)</t>
  </si>
  <si>
    <t>Winthrop University (Rock Hill, SC)</t>
  </si>
  <si>
    <t>Youngstown State University (Youngstown, OH)</t>
  </si>
  <si>
    <t>Abilene Christian University (Abilene, TX)</t>
  </si>
  <si>
    <t>Albertus Magnus College (New Haven, CT)</t>
  </si>
  <si>
    <t>Alfred University (Alfred, NY)</t>
  </si>
  <si>
    <t>Alvernia University (Reading, PA)</t>
  </si>
  <si>
    <t>Alverno College (Milwaukee, WI)</t>
  </si>
  <si>
    <t>Anderson University (Anderson, IN)</t>
  </si>
  <si>
    <t>Antioch University Los Angeles (Culver City, CA)</t>
  </si>
  <si>
    <t>Antioch University New England (Keene, NH)</t>
  </si>
  <si>
    <t>Antioch University Seattle (Seattle, WA)</t>
  </si>
  <si>
    <t>Arcadia University (Glenside, PA)</t>
  </si>
  <si>
    <t>Augsburg University (Minneapolis, MN)</t>
  </si>
  <si>
    <t>Aurora University (Aurora, IL)</t>
  </si>
  <si>
    <t>Avila University (Kansas City, MO)</t>
  </si>
  <si>
    <t>Baker University (Baldwin City, KS)</t>
  </si>
  <si>
    <t>Baldwin Wallace University (Berea, OH)</t>
  </si>
  <si>
    <t>Bellarmine University (Louisville, KY)</t>
  </si>
  <si>
    <t>Belmont University (Nashville, TN)</t>
  </si>
  <si>
    <t>Bentley University (Waltham, MA)</t>
  </si>
  <si>
    <t>Bethel College (Mishawaka, IN)</t>
  </si>
  <si>
    <t>Bethel University (Saint Paul, MN)</t>
  </si>
  <si>
    <t>Bradley University (Peoria, IL)</t>
  </si>
  <si>
    <t>Bryant University (Smithfield, RI)</t>
  </si>
  <si>
    <t>Butler University (Indianapolis, IN)</t>
  </si>
  <si>
    <t>Cabrini University (Radnor, PA)</t>
  </si>
  <si>
    <t>Caldwell University (Caldwell, NJ)</t>
  </si>
  <si>
    <t>California Lutheran University (Thousand Oaks, CA)</t>
  </si>
  <si>
    <t>Campbell University (Buies Creek, NC)</t>
  </si>
  <si>
    <t>Canisius College (Buffalo, NY)</t>
  </si>
  <si>
    <t>Capital University (Columbus, OH)</t>
  </si>
  <si>
    <t>Carroll University (Waukesha, WI)</t>
  </si>
  <si>
    <t>Centenary University (Hackettstown, NJ)</t>
  </si>
  <si>
    <t>Central Methodist University (Fayette, MO)</t>
  </si>
  <si>
    <t>Champlain College (Burlington, VT)</t>
  </si>
  <si>
    <t>Chatham University (Pittsburgh, PA)</t>
  </si>
  <si>
    <t>Christian Brothers University (Memphis, TN)</t>
  </si>
  <si>
    <t>College of Mount Saint Vincent (Riverdale, NY)</t>
  </si>
  <si>
    <t>College of Our Lady of the Elms (Chicopee, MA)</t>
  </si>
  <si>
    <t>College of Saint Elizabeth (Morristown, NJ)</t>
  </si>
  <si>
    <t>College of Saint Mary (Omaha, NE)</t>
  </si>
  <si>
    <t>Colorado Christian University (Lakewood, CO)</t>
  </si>
  <si>
    <t>Columbia College (Columbia, MO)</t>
  </si>
  <si>
    <t>Columbia International University (Columbia, SC)</t>
  </si>
  <si>
    <t>Concordia University (Seward, NE)</t>
  </si>
  <si>
    <t>Concordia University Wisconsin (Mequon, WI)</t>
  </si>
  <si>
    <t>Converse College (Spartanburg, SC)</t>
  </si>
  <si>
    <t>Creighton University (Omaha, NE)</t>
  </si>
  <si>
    <t>Davenport University (Grand Rapids, MI)</t>
  </si>
  <si>
    <t>Delaware Valley University (Doylestown, PA)</t>
  </si>
  <si>
    <t>Dominican College of Blauvelt (Orangeburg, NY)</t>
  </si>
  <si>
    <t>Dominican University (River Forest, IL)</t>
  </si>
  <si>
    <t>Dominican University of California (San Rafael, CA)</t>
  </si>
  <si>
    <t>Drake University (Des Moines, IA)</t>
  </si>
  <si>
    <t>Drury University (Springfield, MO)</t>
  </si>
  <si>
    <t>Eastern University (Saint Davids, PA)</t>
  </si>
  <si>
    <t>Elmhurst College (Elmhurst, IL)</t>
  </si>
  <si>
    <t>Elon University (Elon, NC)</t>
  </si>
  <si>
    <t>Embry-Riddle Aeronautical University (Daytona Beach, FL)</t>
  </si>
  <si>
    <t>Emerson College (Boston, MA)</t>
  </si>
  <si>
    <t>Fairfield University (Fairfield, CT)</t>
  </si>
  <si>
    <t>Fairleigh Dickinson University (Teaneck, NJ)</t>
  </si>
  <si>
    <t>Faulkner University (Montgomery, AL)</t>
  </si>
  <si>
    <t>Florida Southern College (Lakeland, FL)</t>
  </si>
  <si>
    <t>Franciscan University of Steubenville (Steubenville, OH)</t>
  </si>
  <si>
    <t>Franklin Pierce University (Rindge, NH)</t>
  </si>
  <si>
    <t>Friends University (Wichita, KS)</t>
  </si>
  <si>
    <t>Gannon University (Erie, PA)</t>
  </si>
  <si>
    <t>George Fox University (Newberg, OR)</t>
  </si>
  <si>
    <t>Georgian Court University (Lakewood, NJ)</t>
  </si>
  <si>
    <t>Gonzaga University (Spokane, WA)</t>
  </si>
  <si>
    <t>Greenville University (Greenville, IL)</t>
  </si>
  <si>
    <t>Gwynedd Mercy University (Gwynedd Valley, PA)</t>
  </si>
  <si>
    <t>Hamline University (Saint Paul, MN)</t>
  </si>
  <si>
    <t>Hardin-Simmons University (Abilene, TX)</t>
  </si>
  <si>
    <t>Hawaii Pacific University (Honolulu, HI)</t>
  </si>
  <si>
    <t>Holy Family University (Philadelphia, PA)</t>
  </si>
  <si>
    <t>Holy Names University (Oakland, CA)</t>
  </si>
  <si>
    <t>Houston Baptist University (Houston, TX)</t>
  </si>
  <si>
    <t>Indiana Wesleyan University (Marion, IN)</t>
  </si>
  <si>
    <t>Iona College (New Rochelle, NY)</t>
  </si>
  <si>
    <t>Ithaca College (Ithaca, NY)</t>
  </si>
  <si>
    <t>Jacksonville University (Jacksonville, FL)</t>
  </si>
  <si>
    <t>John Brown University (Siloam Springs, AR)</t>
  </si>
  <si>
    <t>John Carroll University (University Heights, OH)</t>
  </si>
  <si>
    <t>Kettering University (Flint, MI)</t>
  </si>
  <si>
    <t>Keuka College (Keuka Park, NY)</t>
  </si>
  <si>
    <t>King's College (Wilkes-Barre, PA)</t>
  </si>
  <si>
    <t>La Salle University (Philadelphia, PA)</t>
  </si>
  <si>
    <t>Lebanon Valley College (Annville, PA)</t>
  </si>
  <si>
    <t>Lee University (Cleveland, TN)</t>
  </si>
  <si>
    <t>Le Moyne College (Syracuse, NY)</t>
  </si>
  <si>
    <t>Lewis University (Romeoville, IL)</t>
  </si>
  <si>
    <t>Long Island University Brooklyn Campus (Brooklyn, NY)</t>
  </si>
  <si>
    <t>Long Island University C.W. Post Campus (Brookville, NY)</t>
  </si>
  <si>
    <t>Loyola Marymount University (Los Angeles, CA)</t>
  </si>
  <si>
    <t>Loyola University Maryland (Baltimore, MD)</t>
  </si>
  <si>
    <t>Loyola University New Orleans (New Orleans, LA)</t>
  </si>
  <si>
    <t>Lynchburg College (Lynchburg, VA)</t>
  </si>
  <si>
    <t>Lynn University (Boca Raton, FL)</t>
  </si>
  <si>
    <t>Malone University (Canton, OH)</t>
  </si>
  <si>
    <t>Marian University (Fond du Lac, WI)</t>
  </si>
  <si>
    <t>Marist College (Poughkeepsie, NY)</t>
  </si>
  <si>
    <t>Mary Baldwin University (Staunton, VA)</t>
  </si>
  <si>
    <t>Marywood University (Scranton, PA)</t>
  </si>
  <si>
    <t>McKendree University (Lebanon, IL)</t>
  </si>
  <si>
    <t>Mercy College (Dobbs Ferry, NY)</t>
  </si>
  <si>
    <t>Methodist University (Fayetteville, NC)</t>
  </si>
  <si>
    <t>Milwaukee School of Engineering (Milwaukee, WI)</t>
  </si>
  <si>
    <t>Misericordia University (Dallas, PA)</t>
  </si>
  <si>
    <t>Mississippi College (Clinton, MS)</t>
  </si>
  <si>
    <t>Missouri Baptist University (Saint Louis, MO)</t>
  </si>
  <si>
    <t>Monmouth University (West Long Branch, NJ)</t>
  </si>
  <si>
    <t>Mount Marty College (Yankton, SD)</t>
  </si>
  <si>
    <t>Mount Mercy University (Cedar Rapids, IA)</t>
  </si>
  <si>
    <t>Mount St. Joseph University (Cincinnati, OH)</t>
  </si>
  <si>
    <t>Naropa University (Boulder, CO)</t>
  </si>
  <si>
    <t>National University (La Jolla, CA)</t>
  </si>
  <si>
    <t>Nazareth College of Rochester (Rochester, NY)</t>
  </si>
  <si>
    <t>Nebraska Wesleyan University (Lincoln, NE)</t>
  </si>
  <si>
    <t>Neumann University (Aston, PA)</t>
  </si>
  <si>
    <t>New England College (Henniker, NH)</t>
  </si>
  <si>
    <t>New York Institute of Technology (Old Westbury, NY)</t>
  </si>
  <si>
    <t>Niagara University (Niagara University, NY)</t>
  </si>
  <si>
    <t>North Central College (Naperville, IL)</t>
  </si>
  <si>
    <t>Norwich University (Northfield, VT)</t>
  </si>
  <si>
    <t>Notre Dame de Namur University (Belmont, CA)</t>
  </si>
  <si>
    <t>Notre Dame of Maryland University (Baltimore, MD)</t>
  </si>
  <si>
    <t>Oklahoma Christian University (Oklahoma City, OK)</t>
  </si>
  <si>
    <t>Oklahoma City University (Oklahoma City, OK)</t>
  </si>
  <si>
    <t>Otterbein University (Westerville, OH)</t>
  </si>
  <si>
    <t>Our Lady of the Lake University (San Antonio, TX)</t>
  </si>
  <si>
    <t>Palm Beach Atlantic University (West Palm Beach, FL)</t>
  </si>
  <si>
    <t>Providence College (Providence, RI)</t>
  </si>
  <si>
    <t>Queens University of Charlotte (Charlotte, NC)</t>
  </si>
  <si>
    <t>Quincy University (Quincy, IL)</t>
  </si>
  <si>
    <t>Quinnipiac University (Hamden, CT)</t>
  </si>
  <si>
    <t>Rider University (Lawrenceville, NJ)</t>
  </si>
  <si>
    <t>Rockford University (Rockford, IL)</t>
  </si>
  <si>
    <t>Rockhurst University (Kansas City, MO)</t>
  </si>
  <si>
    <t>Roger Williams University (Bristol, RI)</t>
  </si>
  <si>
    <t>Rollins College (Winter Park, FL)</t>
  </si>
  <si>
    <t>Roosevelt University (Chicago, IL)</t>
  </si>
  <si>
    <t>Sacred Heart University (Fairfield, CT)</t>
  </si>
  <si>
    <t>Saint Francis University (Loretto, PA)</t>
  </si>
  <si>
    <t>Saint Joseph's College of Maine (Standish, ME)</t>
  </si>
  <si>
    <t>Saint Joseph's University (Philadelphia, PA)</t>
  </si>
  <si>
    <t>Saint Martin's University (Lacey, WA)</t>
  </si>
  <si>
    <t>Saint Mary's College of California (Moraga, CA)</t>
  </si>
  <si>
    <t>Saint Mary's University of Minnesota (Winona, MN)</t>
  </si>
  <si>
    <t>Saint Peter's University (Jersey City, NJ)</t>
  </si>
  <si>
    <t>Samford University (Birmingham, AL)</t>
  </si>
  <si>
    <t>Santa Clara University (Santa Clara, CA)</t>
  </si>
  <si>
    <t>Seattle University (Seattle, WA)</t>
  </si>
  <si>
    <t>Seton Hill University (Greensburg, PA)</t>
  </si>
  <si>
    <t>Southeastern Baptist Theological Seminary (Wake Forest, NC)</t>
  </si>
  <si>
    <t>Southeastern University (Lakeland, FL)</t>
  </si>
  <si>
    <t>Southern New Hampshire University (Manchester, NH)</t>
  </si>
  <si>
    <t>Springfield College (Springfield, MA)</t>
  </si>
  <si>
    <t>St. Ambrose University (Davenport, IA)</t>
  </si>
  <si>
    <t>St. Bonaventure University (St. Bonaventure, NY)</t>
  </si>
  <si>
    <t>St. Catherine University (Saint Paul, MN)</t>
  </si>
  <si>
    <t>St. Edward's University (Austin, TX)</t>
  </si>
  <si>
    <t>Stetson University (DeLand, FL)</t>
  </si>
  <si>
    <t>Stevenson University (Stevenson, MD)</t>
  </si>
  <si>
    <t>St. Mary's University (San Antonio, TX)</t>
  </si>
  <si>
    <t>St. Thomas University (Miami, FL)</t>
  </si>
  <si>
    <t>The College of Saint Scholastica (Duluth, MN)</t>
  </si>
  <si>
    <t>The University of Scranton (Scranton, PA)</t>
  </si>
  <si>
    <t>The University of Tampa (Tampa, FL)</t>
  </si>
  <si>
    <t>Thomas College (Waterville, ME)</t>
  </si>
  <si>
    <t>Trinity University (San Antonio, TX)</t>
  </si>
  <si>
    <t>University of Evansville (Evansville, IN)</t>
  </si>
  <si>
    <t>University of Indianapolis (Indianapolis, IN)</t>
  </si>
  <si>
    <t>University of Mary (Bismarck, ND)</t>
  </si>
  <si>
    <t>University of Mary Hardin-Baylor (Belton, TX)</t>
  </si>
  <si>
    <t>University of New Haven (West Haven, CT)</t>
  </si>
  <si>
    <t>University of Redlands (Redlands, CA)</t>
  </si>
  <si>
    <t>University of Saint Francis (Fort Wayne, IN)</t>
  </si>
  <si>
    <t>University of Saint Joseph (West Hartford, CT)</t>
  </si>
  <si>
    <t>University of St. Francis (Joliet, IL)</t>
  </si>
  <si>
    <t>University of the Incarnate Word (San Antonio, TX)</t>
  </si>
  <si>
    <t>University of the Southwest (Hobbs, NM)</t>
  </si>
  <si>
    <t>Ursuline College (Pepper Pike, OH)</t>
  </si>
  <si>
    <t>Utica College (Utica, NY)</t>
  </si>
  <si>
    <t>Valparaiso University (Valparaiso, IN)</t>
  </si>
  <si>
    <t>Vanguard University of Southern California (Costa Mesa, CA)</t>
  </si>
  <si>
    <t>Viterbo University (La Crosse, WI)</t>
  </si>
  <si>
    <t>Wagner College (Staten Island, NY)</t>
  </si>
  <si>
    <t>Webster University (Webster Groves, MO)</t>
  </si>
  <si>
    <t>Western New England University (Springfield, MA)</t>
  </si>
  <si>
    <t>Whitworth University (Spokane, WA)</t>
  </si>
  <si>
    <t>Wilkes University (Wilkes-Barre, PA)</t>
  </si>
  <si>
    <t>William Woods University (Fulton, MO)</t>
  </si>
  <si>
    <t>Xavier University (Cincinnati, OH)</t>
  </si>
  <si>
    <t>York College of Pennsylvania (York, PA)</t>
  </si>
  <si>
    <t>Carnegie</t>
  </si>
  <si>
    <t>Masters</t>
  </si>
  <si>
    <t>Adelphi University (Garden City, NY)</t>
  </si>
  <si>
    <t>Andrews University (Berrien Springs, MI)</t>
  </si>
  <si>
    <t>Ashland University (Ashland, OH)</t>
  </si>
  <si>
    <t>Baylor University (Waco, TX)</t>
  </si>
  <si>
    <t>Benedictine University (Lisle, IL)</t>
  </si>
  <si>
    <t>Biola University (La Mirada, CA)</t>
  </si>
  <si>
    <t>Case Western Reserve University (Cleveland, OH)</t>
  </si>
  <si>
    <t>Claremont Graduate University (Claremont, CA)</t>
  </si>
  <si>
    <t>Clarkson University (Potsdam, NY)</t>
  </si>
  <si>
    <t>DePaul University (Chicago, IL)</t>
  </si>
  <si>
    <t>Duquesne University (Pittsburgh, PA)</t>
  </si>
  <si>
    <t>Florida Institute of Technology (Melbourne, FL)</t>
  </si>
  <si>
    <t>Hofstra University (Hempstead, NY)</t>
  </si>
  <si>
    <t>Illinois Institute of Technology (Chicago, IL)</t>
  </si>
  <si>
    <t>Immaculata University (Immaculata, PA)</t>
  </si>
  <si>
    <t>Lehigh University (Bethlehem, PA)</t>
  </si>
  <si>
    <t>Lipscomb University (Nashville, TN)</t>
  </si>
  <si>
    <t>Loyola University Chicago (Chicago, IL)</t>
  </si>
  <si>
    <t>Maryville University of Saint Louis (Saint Louis, MO)</t>
  </si>
  <si>
    <t>Mercer University (Macon, GA)</t>
  </si>
  <si>
    <t>National-Louis University (Chicago, IL)</t>
  </si>
  <si>
    <t>Northeastern University (Boston, MA)</t>
  </si>
  <si>
    <t>Pace University (New York, NY)</t>
  </si>
  <si>
    <t>Pepperdine University (Malibu, CA)</t>
  </si>
  <si>
    <t>Regent University (Virginia Beach, VA)</t>
  </si>
  <si>
    <t>Robert Morris University (Moon Township, PA)</t>
  </si>
  <si>
    <t>Rochester Institute of Technology (Rochester, NY)</t>
  </si>
  <si>
    <t>Saint Louis University (Saint Louis, MO)</t>
  </si>
  <si>
    <t>Seattle Pacific University (Seattle, WA)</t>
  </si>
  <si>
    <t>Shenandoah University (Winchester, VA)</t>
  </si>
  <si>
    <t>Southern Methodist University (Dallas, TX)</t>
  </si>
  <si>
    <t>St. John Fisher College (Rochester, NY)</t>
  </si>
  <si>
    <t>St. John's University (Queens, NY)</t>
  </si>
  <si>
    <t>Suffolk University (Boston, MA)</t>
  </si>
  <si>
    <t>Syracuse University (Syracuse, NY)</t>
  </si>
  <si>
    <t>Texas Christian University (Fort Worth, TX)</t>
  </si>
  <si>
    <t>The Catholic University of America (Washington, DC)</t>
  </si>
  <si>
    <t>The New School (New York, NY)</t>
  </si>
  <si>
    <t>Trevecca Nazarene University (Nashville, TN)</t>
  </si>
  <si>
    <t>Tulane University (New Orleans, LA)</t>
  </si>
  <si>
    <t>University of Dayton (Dayton, OH)</t>
  </si>
  <si>
    <t>University of Denver (Denver, CO)</t>
  </si>
  <si>
    <t>University of Hartford (West Hartford, CT)</t>
  </si>
  <si>
    <t>University of La Verne (La Verne, CA)</t>
  </si>
  <si>
    <t>University of Miami (Coral Gables, FL)</t>
  </si>
  <si>
    <t>University of Saint Thomas (Saint Paul, MN)</t>
  </si>
  <si>
    <t>University of San Diego (San Diego, CA)</t>
  </si>
  <si>
    <t>University of San Francisco (San Francisco, CA)</t>
  </si>
  <si>
    <t>University of the Pacific (Stockton, CA)</t>
  </si>
  <si>
    <t>University of Tulsa (Tulsa, OK)</t>
  </si>
  <si>
    <t>Villanova University (Villanova, PA)</t>
  </si>
  <si>
    <t>Widener University (Chester, PA)</t>
  </si>
  <si>
    <t>Wilmington University (New Castle, DE)</t>
  </si>
  <si>
    <t>Worcester Polytechnic Institute (Worcester, MA)</t>
  </si>
  <si>
    <t>Yeshiva University (New York, NY)</t>
  </si>
  <si>
    <t>Doctoral</t>
  </si>
  <si>
    <t xml:space="preserve">						Total Operating Expenses 
(prior to 2013-14 survey year this was collected as "Total Operating Budget")				</t>
  </si>
  <si>
    <t>Carnegie Classification</t>
  </si>
  <si>
    <t>Private or Public</t>
  </si>
  <si>
    <t>Public</t>
  </si>
  <si>
    <t>Total Students Full-Time</t>
  </si>
  <si>
    <t>Students Full Time Equivalent FTE</t>
  </si>
  <si>
    <t>Faculty Full-Time Equivalent FTE</t>
  </si>
  <si>
    <t>State</t>
  </si>
  <si>
    <t>Fairbanks</t>
  </si>
  <si>
    <t xml:space="preserve"> AK</t>
  </si>
  <si>
    <t>Anchorage</t>
  </si>
  <si>
    <t>Juneau</t>
  </si>
  <si>
    <t>Tempe</t>
  </si>
  <si>
    <t xml:space="preserve"> AZ</t>
  </si>
  <si>
    <t>Auburn</t>
  </si>
  <si>
    <t xml:space="preserve"> AL</t>
  </si>
  <si>
    <t>Augusta</t>
  </si>
  <si>
    <t xml:space="preserve"> GA</t>
  </si>
  <si>
    <t>Muncie</t>
  </si>
  <si>
    <t xml:space="preserve"> IN</t>
  </si>
  <si>
    <t>Boise</t>
  </si>
  <si>
    <t xml:space="preserve"> ID</t>
  </si>
  <si>
    <t>Bowling Green</t>
  </si>
  <si>
    <t xml:space="preserve"> OH</t>
  </si>
  <si>
    <t>Mount Pleasant</t>
  </si>
  <si>
    <t xml:space="preserve"> MI</t>
  </si>
  <si>
    <t>Clemson</t>
  </si>
  <si>
    <t xml:space="preserve"> SC</t>
  </si>
  <si>
    <t>Cleveland</t>
  </si>
  <si>
    <t>Golden</t>
  </si>
  <si>
    <t xml:space="preserve"> CO</t>
  </si>
  <si>
    <t>Fort Collins</t>
  </si>
  <si>
    <t>Greenville</t>
  </si>
  <si>
    <t xml:space="preserve"> NC</t>
  </si>
  <si>
    <t>Johnson City</t>
  </si>
  <si>
    <t xml:space="preserve"> TN</t>
  </si>
  <si>
    <t>Miami</t>
  </si>
  <si>
    <t xml:space="preserve"> FL</t>
  </si>
  <si>
    <t>Fairfax</t>
  </si>
  <si>
    <t xml:space="preserve"> VA</t>
  </si>
  <si>
    <t>Statesboro</t>
  </si>
  <si>
    <t>Pocatello</t>
  </si>
  <si>
    <t>Normal</t>
  </si>
  <si>
    <t xml:space="preserve"> IL</t>
  </si>
  <si>
    <t>Terre Haute</t>
  </si>
  <si>
    <t>Indiana</t>
  </si>
  <si>
    <t xml:space="preserve"> PA</t>
  </si>
  <si>
    <t>Kennesaw</t>
  </si>
  <si>
    <t>Kent</t>
  </si>
  <si>
    <t>Baton Rouge</t>
  </si>
  <si>
    <t xml:space="preserve"> LA</t>
  </si>
  <si>
    <t>Oxford</t>
  </si>
  <si>
    <t>Houghton</t>
  </si>
  <si>
    <t>Murfreesboro</t>
  </si>
  <si>
    <t>Mississippi State</t>
  </si>
  <si>
    <t xml:space="preserve"> MS</t>
  </si>
  <si>
    <t>Rolla</t>
  </si>
  <si>
    <t xml:space="preserve"> MO</t>
  </si>
  <si>
    <t xml:space="preserve"> MT</t>
  </si>
  <si>
    <t>Montclair</t>
  </si>
  <si>
    <t xml:space="preserve"> NJ</t>
  </si>
  <si>
    <t>Greensboro</t>
  </si>
  <si>
    <t>Raleigh</t>
  </si>
  <si>
    <t>Flagstaff</t>
  </si>
  <si>
    <t>De Kalb</t>
  </si>
  <si>
    <t>Rochester</t>
  </si>
  <si>
    <t>Athens</t>
  </si>
  <si>
    <t>Norfolk</t>
  </si>
  <si>
    <t>Corvallis</t>
  </si>
  <si>
    <t xml:space="preserve"> OR</t>
  </si>
  <si>
    <t>Portland</t>
  </si>
  <si>
    <t>Prairie View</t>
  </si>
  <si>
    <t xml:space="preserve"> TX</t>
  </si>
  <si>
    <t>Brookings</t>
  </si>
  <si>
    <t xml:space="preserve"> SD</t>
  </si>
  <si>
    <t>Albany</t>
  </si>
  <si>
    <t xml:space="preserve"> NY</t>
  </si>
  <si>
    <t>Philadelphia</t>
  </si>
  <si>
    <t>Cookeville</t>
  </si>
  <si>
    <t>Corpus Christi</t>
  </si>
  <si>
    <t>Kingsville</t>
  </si>
  <si>
    <t>Houston</t>
  </si>
  <si>
    <t>San Marcos</t>
  </si>
  <si>
    <t>Lubbock</t>
  </si>
  <si>
    <t>Denton</t>
  </si>
  <si>
    <t>Akron</t>
  </si>
  <si>
    <t>Memphis</t>
  </si>
  <si>
    <t>Vermillion</t>
  </si>
  <si>
    <t>Arlington</t>
  </si>
  <si>
    <t>Buffalo</t>
  </si>
  <si>
    <t>Huntsville</t>
  </si>
  <si>
    <t xml:space="preserve"> AR</t>
  </si>
  <si>
    <t>Orlando</t>
  </si>
  <si>
    <t>Cincinnati</t>
  </si>
  <si>
    <t>Denver</t>
  </si>
  <si>
    <t>Gainesville</t>
  </si>
  <si>
    <t>Honolulu</t>
  </si>
  <si>
    <t xml:space="preserve"> HI</t>
  </si>
  <si>
    <t>Moscow</t>
  </si>
  <si>
    <t>Chicago</t>
  </si>
  <si>
    <t>Champaign</t>
  </si>
  <si>
    <t>Lexington</t>
  </si>
  <si>
    <t xml:space="preserve"> KY</t>
  </si>
  <si>
    <t>Lafayette</t>
  </si>
  <si>
    <t>Louisville</t>
  </si>
  <si>
    <t>Orono</t>
  </si>
  <si>
    <t xml:space="preserve"> ME</t>
  </si>
  <si>
    <t>Baltimore</t>
  </si>
  <si>
    <t xml:space="preserve"> MD</t>
  </si>
  <si>
    <t>College Park</t>
  </si>
  <si>
    <t>Princess Anne</t>
  </si>
  <si>
    <t>Amherst</t>
  </si>
  <si>
    <t xml:space="preserve"> MA</t>
  </si>
  <si>
    <t>Boston</t>
  </si>
  <si>
    <t>North Dartmouth</t>
  </si>
  <si>
    <t>Lowell</t>
  </si>
  <si>
    <t>Ann Arbor</t>
  </si>
  <si>
    <t>Minneapolis</t>
  </si>
  <si>
    <t xml:space="preserve"> MN</t>
  </si>
  <si>
    <t>Kansas City</t>
  </si>
  <si>
    <t>Saint Louis</t>
  </si>
  <si>
    <t>Missoula</t>
  </si>
  <si>
    <t>Omaha</t>
  </si>
  <si>
    <t xml:space="preserve"> NE</t>
  </si>
  <si>
    <t>Las Vegas</t>
  </si>
  <si>
    <t xml:space="preserve"> NV</t>
  </si>
  <si>
    <t>Reno</t>
  </si>
  <si>
    <t>Durham</t>
  </si>
  <si>
    <t xml:space="preserve"> NH</t>
  </si>
  <si>
    <t>Albuquerque</t>
  </si>
  <si>
    <t xml:space="preserve"> NM</t>
  </si>
  <si>
    <t>Charlotte</t>
  </si>
  <si>
    <t>Grand Forks</t>
  </si>
  <si>
    <t xml:space="preserve"> ND</t>
  </si>
  <si>
    <t>Greeley</t>
  </si>
  <si>
    <t>Eugene</t>
  </si>
  <si>
    <t>Mobile</t>
  </si>
  <si>
    <t>Columbia</t>
  </si>
  <si>
    <t>Tampa</t>
  </si>
  <si>
    <t>Knoxville</t>
  </si>
  <si>
    <t>Richardson</t>
  </si>
  <si>
    <t>El Paso</t>
  </si>
  <si>
    <t>San Antonio</t>
  </si>
  <si>
    <t>Edinburg</t>
  </si>
  <si>
    <t>Toledo</t>
  </si>
  <si>
    <t>Charlottesville</t>
  </si>
  <si>
    <t>Pensacola</t>
  </si>
  <si>
    <t>Carrollton</t>
  </si>
  <si>
    <t>Milwaukee</t>
  </si>
  <si>
    <t xml:space="preserve"> WI</t>
  </si>
  <si>
    <t>Valdosta</t>
  </si>
  <si>
    <t>Richmond</t>
  </si>
  <si>
    <t>Blacksburg</t>
  </si>
  <si>
    <t>Detroit</t>
  </si>
  <si>
    <t>Kalamazoo</t>
  </si>
  <si>
    <t>Dayton</t>
  </si>
  <si>
    <t>Alamosa</t>
  </si>
  <si>
    <t>Boone</t>
  </si>
  <si>
    <t>Russellville</t>
  </si>
  <si>
    <t>Montgomery</t>
  </si>
  <si>
    <t>Clarksville</t>
  </si>
  <si>
    <t>Bemidji</t>
  </si>
  <si>
    <t>Spearfish</t>
  </si>
  <si>
    <t>Bowie</t>
  </si>
  <si>
    <t>Bridgewater</t>
  </si>
  <si>
    <t>Lawton</t>
  </si>
  <si>
    <t xml:space="preserve"> OK</t>
  </si>
  <si>
    <t>New Britain</t>
  </si>
  <si>
    <t xml:space="preserve"> CT</t>
  </si>
  <si>
    <t>Newport News</t>
  </si>
  <si>
    <t>Morrow</t>
  </si>
  <si>
    <t>Conway</t>
  </si>
  <si>
    <t>Charleston</t>
  </si>
  <si>
    <t xml:space="preserve"> WV</t>
  </si>
  <si>
    <t>Madison</t>
  </si>
  <si>
    <t>Ada</t>
  </si>
  <si>
    <t>La Grande</t>
  </si>
  <si>
    <t>Cheney</t>
  </si>
  <si>
    <t xml:space="preserve"> WA</t>
  </si>
  <si>
    <t>Emporia</t>
  </si>
  <si>
    <t xml:space="preserve"> KS</t>
  </si>
  <si>
    <t>Fayetteville</t>
  </si>
  <si>
    <t>Big Rapids</t>
  </si>
  <si>
    <t>Fitchburg</t>
  </si>
  <si>
    <t>Fort Myers</t>
  </si>
  <si>
    <t>Hays</t>
  </si>
  <si>
    <t>Florence</t>
  </si>
  <si>
    <t>Milledgeville</t>
  </si>
  <si>
    <t>University Park</t>
  </si>
  <si>
    <t>Allendale</t>
  </si>
  <si>
    <t>Arkadelphia</t>
  </si>
  <si>
    <t>Fort Wayne</t>
  </si>
  <si>
    <t>New Albany</t>
  </si>
  <si>
    <t>Harrisonburg</t>
  </si>
  <si>
    <t>Keene</t>
  </si>
  <si>
    <t>Huntington</t>
  </si>
  <si>
    <t>Lake Charles</t>
  </si>
  <si>
    <t>Saint Paul</t>
  </si>
  <si>
    <t>Mankato</t>
  </si>
  <si>
    <t>Moorhead</t>
  </si>
  <si>
    <t>Minot</t>
  </si>
  <si>
    <t>Columbus</t>
  </si>
  <si>
    <t>Springfield</t>
  </si>
  <si>
    <t>Billings</t>
  </si>
  <si>
    <t>Morehead</t>
  </si>
  <si>
    <t>Murray</t>
  </si>
  <si>
    <t>Thibodaux</t>
  </si>
  <si>
    <t>Tahlequah</t>
  </si>
  <si>
    <t>Highland Heights</t>
  </si>
  <si>
    <t>Marquette</t>
  </si>
  <si>
    <t>Aberdeen</t>
  </si>
  <si>
    <t>Maryville</t>
  </si>
  <si>
    <t>Pittsburg</t>
  </si>
  <si>
    <t>Plymouth</t>
  </si>
  <si>
    <t>Hammond</t>
  </si>
  <si>
    <t>Radford</t>
  </si>
  <si>
    <t>Mahwah</t>
  </si>
  <si>
    <t>Providence</t>
  </si>
  <si>
    <t xml:space="preserve"> RI</t>
  </si>
  <si>
    <t>University Center</t>
  </si>
  <si>
    <t>Salem</t>
  </si>
  <si>
    <t>Cape Girardeau</t>
  </si>
  <si>
    <t>Edwardsville</t>
  </si>
  <si>
    <t>Ashland</t>
  </si>
  <si>
    <t>Cedar City</t>
  </si>
  <si>
    <t xml:space="preserve"> UT</t>
  </si>
  <si>
    <t>Weatherford</t>
  </si>
  <si>
    <t>Marshall</t>
  </si>
  <si>
    <t>Brockport</t>
  </si>
  <si>
    <t>Cortland</t>
  </si>
  <si>
    <t>Geneseo</t>
  </si>
  <si>
    <t>Oneonta</t>
  </si>
  <si>
    <t>Oswego</t>
  </si>
  <si>
    <t>St. Cloud</t>
  </si>
  <si>
    <t>Nacogdoches</t>
  </si>
  <si>
    <t>Laredo</t>
  </si>
  <si>
    <t>Killeen</t>
  </si>
  <si>
    <t>Troy</t>
  </si>
  <si>
    <t>Kirksville</t>
  </si>
  <si>
    <t>Warrensburg</t>
  </si>
  <si>
    <t>Edmond</t>
  </si>
  <si>
    <t>Colorado Springs</t>
  </si>
  <si>
    <t>Victoria</t>
  </si>
  <si>
    <t>Adelphi</t>
  </si>
  <si>
    <t>Dearborn</t>
  </si>
  <si>
    <t>Flint</t>
  </si>
  <si>
    <t>Duluth</t>
  </si>
  <si>
    <t>Montevallo</t>
  </si>
  <si>
    <t>Kearney</t>
  </si>
  <si>
    <t>Pembroke</t>
  </si>
  <si>
    <t>Wilmington</t>
  </si>
  <si>
    <t>Cedar Falls</t>
  </si>
  <si>
    <t xml:space="preserve"> IA</t>
  </si>
  <si>
    <t>Jacksonville</t>
  </si>
  <si>
    <t>Dahlonega</t>
  </si>
  <si>
    <t>Sarasota</t>
  </si>
  <si>
    <t>St. Petersburg</t>
  </si>
  <si>
    <t>Martin</t>
  </si>
  <si>
    <t>Tyler</t>
  </si>
  <si>
    <t>Eau Claire</t>
  </si>
  <si>
    <t>Green Bay</t>
  </si>
  <si>
    <t>La Crosse</t>
  </si>
  <si>
    <t>Oshkosh</t>
  </si>
  <si>
    <t>Platteville</t>
  </si>
  <si>
    <t>Stevens Point</t>
  </si>
  <si>
    <t>Menomonie</t>
  </si>
  <si>
    <t>Orem</t>
  </si>
  <si>
    <t>Topeka</t>
  </si>
  <si>
    <t>Ogden</t>
  </si>
  <si>
    <t>Cullowhee</t>
  </si>
  <si>
    <t>Macomb</t>
  </si>
  <si>
    <t>Silver City</t>
  </si>
  <si>
    <t>Monmouth</t>
  </si>
  <si>
    <t>Gunnison</t>
  </si>
  <si>
    <t>Bellingham</t>
  </si>
  <si>
    <t>Westfield</t>
  </si>
  <si>
    <t>Winona</t>
  </si>
  <si>
    <t>Rock Hill</t>
  </si>
  <si>
    <t>Youngstown</t>
  </si>
  <si>
    <t>City</t>
  </si>
  <si>
    <t>Yes</t>
  </si>
  <si>
    <t>Participation?
CUPA 4YR Faculty 2018 Survey</t>
  </si>
  <si>
    <t>% Diff</t>
  </si>
  <si>
    <t>Northwestern State University of Louisiana</t>
  </si>
  <si>
    <t>Purdue University-Calumet Campus</t>
  </si>
  <si>
    <t>The University of Texas Rio Grande Valley</t>
  </si>
  <si>
    <t>University of Arkansas at Little Rock</t>
  </si>
  <si>
    <t>UofA Fairbanks (Selected Peer)</t>
  </si>
  <si>
    <t>max of stdv</t>
  </si>
  <si>
    <t>Check of max of stdv</t>
  </si>
  <si>
    <t>Sum</t>
  </si>
  <si>
    <t>Current Peer</t>
  </si>
  <si>
    <t>X</t>
  </si>
  <si>
    <t>University of Alaska Anchorage
List of Selected Peers</t>
  </si>
  <si>
    <t>University of Alaska Fairbanks*
List of Selected Peers</t>
  </si>
  <si>
    <t>University of Alaska Southeast
List of Selected Peers</t>
  </si>
  <si>
    <t>Current Selected Peer?</t>
  </si>
  <si>
    <t>Standard Deviation</t>
  </si>
  <si>
    <t>University of Alaska Type A Community Campus Peer Group</t>
  </si>
  <si>
    <t xml:space="preserve">Alexandria Technical College MN </t>
  </si>
  <si>
    <t>Mid Plains Community College NE</t>
  </si>
  <si>
    <t>Bay De Noc Community College MI</t>
  </si>
  <si>
    <t xml:space="preserve">Big Bend Community College WA </t>
  </si>
  <si>
    <t>North Central Missouri College MO</t>
  </si>
  <si>
    <t xml:space="preserve">Blue Mountain Community College OR </t>
  </si>
  <si>
    <t>North Dakota State College of Science ND</t>
  </si>
  <si>
    <t xml:space="preserve">Cascadia Community College WA </t>
  </si>
  <si>
    <t>Northwest Community College WY</t>
  </si>
  <si>
    <t xml:space="preserve">Central Lakes College-Brainerd MN </t>
  </si>
  <si>
    <t>Northwestern Connecticut Community College CT</t>
  </si>
  <si>
    <t xml:space="preserve">Central Maine Community College ME </t>
  </si>
  <si>
    <t>Pierce College at Puyallup WA</t>
  </si>
  <si>
    <t xml:space="preserve">Central Ohio Technical College OH </t>
  </si>
  <si>
    <t>Sheridan College WY</t>
  </si>
  <si>
    <t xml:space="preserve">Clatsop Community College OR </t>
  </si>
  <si>
    <t>Snow College UT</t>
  </si>
  <si>
    <t xml:space="preserve">Dine College AZ </t>
  </si>
  <si>
    <t>Southern Maine Community College ME</t>
  </si>
  <si>
    <t xml:space="preserve">Eastern Wyoming College WY </t>
  </si>
  <si>
    <t>Southwest Kansas Technical School KS</t>
  </si>
  <si>
    <t xml:space="preserve">Gogebic Community College MI </t>
  </si>
  <si>
    <t>Southwest Wisconsin Technical College WI</t>
  </si>
  <si>
    <t xml:space="preserve">Hibbing Community College MN </t>
  </si>
  <si>
    <t>Southwestern Community College IA</t>
  </si>
  <si>
    <t xml:space="preserve">Kennebec Valley Community College ME </t>
  </si>
  <si>
    <t>Trinidad State Junior College CO</t>
  </si>
  <si>
    <t xml:space="preserve">Lake Washington Technical College WA </t>
  </si>
  <si>
    <t>West Shore Community College MI</t>
  </si>
  <si>
    <t xml:space="preserve">Luna Community College NM </t>
  </si>
  <si>
    <t>Western Nebraska Community College NE</t>
  </si>
  <si>
    <t xml:space="preserve">Mesabi Range Community &amp; Technical College MN </t>
  </si>
  <si>
    <t>Western Wyoming Community College WY</t>
  </si>
  <si>
    <t>University of Alaska Type B Community Campus Peer Group</t>
  </si>
  <si>
    <t xml:space="preserve">Bay Mills Community College MI </t>
  </si>
  <si>
    <t>Kent State University-Geauga Campus OH</t>
  </si>
  <si>
    <t xml:space="preserve">Blackfeet Community College MT </t>
  </si>
  <si>
    <t>Lac Courte Oreilles Ojibwa Community College WI</t>
  </si>
  <si>
    <t xml:space="preserve">Cankdeska Cikana Community College ND </t>
  </si>
  <si>
    <t>Lamar Community College CO</t>
  </si>
  <si>
    <t xml:space="preserve">Chief Dull Knife College MT </t>
  </si>
  <si>
    <t>Leech Lake Tribal College MN</t>
  </si>
  <si>
    <t xml:space="preserve">Clarendon College TX </t>
  </si>
  <si>
    <t>Linn State Technical College MO</t>
  </si>
  <si>
    <t xml:space="preserve">College of Menominee Nation WI </t>
  </si>
  <si>
    <t>Little Big Horn College MT</t>
  </si>
  <si>
    <t xml:space="preserve">Columbia Gorge Community College OR </t>
  </si>
  <si>
    <t>Little Priest Tribal College NE</t>
  </si>
  <si>
    <t xml:space="preserve">Crownpoint Institute of Technology NM </t>
  </si>
  <si>
    <t>Mesabi Range Community &amp; Technical College MN</t>
  </si>
  <si>
    <t>Minot State University-Bottineau Campus ND</t>
  </si>
  <si>
    <t xml:space="preserve">Eastern New Mexico University-Ruidoso NM </t>
  </si>
  <si>
    <t>Nebraska Indian Community College NE</t>
  </si>
  <si>
    <t>New Mexico State University-Grants NM</t>
  </si>
  <si>
    <t xml:space="preserve">Fond Du Lac Tribal and Community College MN </t>
  </si>
  <si>
    <t xml:space="preserve">Fort Belknap College MT </t>
  </si>
  <si>
    <t>York Country Community College ME</t>
  </si>
  <si>
    <t xml:space="preserve">Fort Berthold Community College ND </t>
  </si>
  <si>
    <t>Northland Pioneer College AZ</t>
  </si>
  <si>
    <t xml:space="preserve">Fort Peck Community College MT </t>
  </si>
  <si>
    <t>Northwest Iowa Community College IA</t>
  </si>
  <si>
    <t xml:space="preserve">Independence Community College KS </t>
  </si>
  <si>
    <t xml:space="preserve">Itasca Community College MN </t>
  </si>
  <si>
    <t>Pine Technical College MN</t>
  </si>
  <si>
    <t>Saginaw Chippewa Tribal College MI</t>
  </si>
  <si>
    <t xml:space="preserve">San Juan College NM </t>
  </si>
  <si>
    <t>Sisseton-Wahpeton Community College SD</t>
  </si>
  <si>
    <t>University of New Mexico-Los Alamos Campus NM</t>
  </si>
  <si>
    <t xml:space="preserve">Sitting Bull College ND </t>
  </si>
  <si>
    <t>Vermillion Community College MN</t>
  </si>
  <si>
    <t xml:space="preserve">Southwestern Community College IA </t>
  </si>
  <si>
    <t xml:space="preserve">Stone Child College MT </t>
  </si>
  <si>
    <t xml:space="preserve">University of Arkansas Community College Hope AR </t>
  </si>
  <si>
    <t>York County Community College ME</t>
  </si>
  <si>
    <t>Aims Community College (Greeley, CO)</t>
  </si>
  <si>
    <t>Alexandria Technical &amp; Community College (Alexandria, MN)</t>
  </si>
  <si>
    <t>Anoka-Ramsey Community College (Coon Rapids, MN)</t>
  </si>
  <si>
    <t>Anoka Technical College (Anoka, MN)</t>
  </si>
  <si>
    <t>Arapahoe Community College (Littleton, CO)</t>
  </si>
  <si>
    <t>Arkansas Tech University Ozark Campus (Ozark, AR)</t>
  </si>
  <si>
    <t>Ashland Community and Technical College (Ashland, KY)</t>
  </si>
  <si>
    <t>Big Sandy Community and Technical College (Prestonburg, KY)</t>
  </si>
  <si>
    <t>Black River Technical College (Pocahantas, AR)</t>
  </si>
  <si>
    <t>Bluegrass Community and Technical College (Lexington, KY)</t>
  </si>
  <si>
    <t>Bossier Parish Community College (Bossier City, LA)</t>
  </si>
  <si>
    <t>Brookdale Community College (Lincroft, NJ)</t>
  </si>
  <si>
    <t>Broward College (Fort Lauderdale, FL)</t>
  </si>
  <si>
    <t>Butler County Community College (Butler, PA)</t>
  </si>
  <si>
    <t>Cecil College (North East, MD)</t>
  </si>
  <si>
    <t>Central Arizona College (Coolidge, AZ)</t>
  </si>
  <si>
    <t>Central Lakes College (Brainerd, MN)</t>
  </si>
  <si>
    <t>Central New Mexico Community College (Albuquerque, NM)</t>
  </si>
  <si>
    <t>Central Wyoming College (Riverton, WY)</t>
  </si>
  <si>
    <t>Century College (White Bear Lake, MN)</t>
  </si>
  <si>
    <t>Chandler-Gilbert Community College (Chandler, AZ)</t>
  </si>
  <si>
    <t>City Colleges of Chicago Harold Washington College (Chicago, IL)</t>
  </si>
  <si>
    <t>City Colleges of Chicago Harry S Truman College (Chicago, IL)</t>
  </si>
  <si>
    <t>City Colleges of Chicago Kennedy-King College (Chicago, IL)</t>
  </si>
  <si>
    <t>City Colleges of Chicago Malcolm X College (Chicago, IL)</t>
  </si>
  <si>
    <t>City Colleges of Chicago Olive-Harvey College (Chicago, IL)</t>
  </si>
  <si>
    <t>City Colleges of Chicago Richard J. Daley College (Chicago, IL)</t>
  </si>
  <si>
    <t>City Colleges of Chicago Wilbur Wright College (Chicago, IL)</t>
  </si>
  <si>
    <t>Clovis Community College (Clovis, NM)</t>
  </si>
  <si>
    <t>Cochise College (Sierra Vista, AZ)</t>
  </si>
  <si>
    <t>Coconino Community College (Flagstaff, AZ)</t>
  </si>
  <si>
    <t>College of DuPage (Glen Ellyn, IL)</t>
  </si>
  <si>
    <t>College of Lake County (Grayslake, IL)</t>
  </si>
  <si>
    <t>College of Southern Nevada (Las Vegas, NV)</t>
  </si>
  <si>
    <t>Collin College (McKinney, TX)</t>
  </si>
  <si>
    <t>Columbus State Community College (Columbus, OH)</t>
  </si>
  <si>
    <t>Community College of Philadelphia (Philadelphia, PA)</t>
  </si>
  <si>
    <t>Community College of Rhode Island (Warwick, RI)</t>
  </si>
  <si>
    <t>Dakota County Technical College (Rosemount, MN)</t>
  </si>
  <si>
    <t>Davis Applied Technology College (Kaysville, UT)</t>
  </si>
  <si>
    <t>Delaware Technical and Community College Owens Campus (Georgetown, DE)</t>
  </si>
  <si>
    <t>Delaware Technical and Community College Stanton-Wilmington Campus (Newark, DE)</t>
  </si>
  <si>
    <t>Delaware Technical and Community College Terry Campus (Dover, DE)</t>
  </si>
  <si>
    <t>Delta College (University Center, MI)</t>
  </si>
  <si>
    <t>Elizabethtown Community and Technical College (Elizabethtown, KY)</t>
  </si>
  <si>
    <t>Estrella Mountain Community College (Avondale, AZ)</t>
  </si>
  <si>
    <t>Flathead Valley Community College (Kalispell, MT)</t>
  </si>
  <si>
    <t>Florida SouthWestern State College (Fort Myers, FL)</t>
  </si>
  <si>
    <t>Fond du Lac Tribal and Community College (Cloquet, MN)</t>
  </si>
  <si>
    <t>Gateway Community and Technical College (Florence, KY)</t>
  </si>
  <si>
    <t>Gateway Community College (Phoenix, AZ)</t>
  </si>
  <si>
    <t>Glendale Community College (Glendale, AZ)</t>
  </si>
  <si>
    <t>Great Falls College Montana State University (Great Falls, MT)</t>
  </si>
  <si>
    <t>Harford Community College (Bel Air, MD)</t>
  </si>
  <si>
    <t>Harrisburg Area Community College (Harrisburg, PA)</t>
  </si>
  <si>
    <t>Hazard Community and Technical College (Hazard, KY)</t>
  </si>
  <si>
    <t>Heartland Community College (Normal, IL)</t>
  </si>
  <si>
    <t>Henderson Community College (Henderson, KY)</t>
  </si>
  <si>
    <t>Hennepin Technical College (Brooklyn Park, MN)</t>
  </si>
  <si>
    <t>Hibbing Community College (Hibbing, MN)</t>
  </si>
  <si>
    <t>Highland Community College (Freeport, IL)</t>
  </si>
  <si>
    <t>Hillsborough Community College (Tampa, FL)</t>
  </si>
  <si>
    <t>Hopkinsville Community College (Hopkinsville, KY)</t>
  </si>
  <si>
    <t>Horry-Georgetown Technical College (Conway, SC)</t>
  </si>
  <si>
    <t>Houston Community College (Houston, TX)</t>
  </si>
  <si>
    <t>Illinois Valley Community College (Oglesby, IL)</t>
  </si>
  <si>
    <t>Inver Hills Community College (Inver Grove Heights, MN)</t>
  </si>
  <si>
    <t>Itasca Community College (Grand Rapids, MN)</t>
  </si>
  <si>
    <t>Jefferson Community and Technical College (Louisville, KY)</t>
  </si>
  <si>
    <t>Joliet Junior College (Joliet, IL)</t>
  </si>
  <si>
    <t>Kirtland Community College (Roscommon, MI)</t>
  </si>
  <si>
    <t>Lake Region State College (Devils Lake, ND)</t>
  </si>
  <si>
    <t>Lake Superior College (Duluth, MN)</t>
  </si>
  <si>
    <t>Lamar State College-Orange (Orange, TX)</t>
  </si>
  <si>
    <t>Laramie County Community College (Cheyenne, WY)</t>
  </si>
  <si>
    <t>Lone Star College - CyFair (Cypress, TX)</t>
  </si>
  <si>
    <t>Lone Star College - Kingwood (Kingwood, TX)</t>
  </si>
  <si>
    <t>Lone Star College - Montgomery (Conroe, TX)</t>
  </si>
  <si>
    <t>Lone Star College - North Harris (Houston, TX)</t>
  </si>
  <si>
    <t>Lone Star College - Tomball (Tomball, TX)</t>
  </si>
  <si>
    <t>Lone Star College - University Park (Houston, TX)</t>
  </si>
  <si>
    <t>Madison Area Technical College (Madison, WI)</t>
  </si>
  <si>
    <t>Madisonville Community College (Madisonville, KY)</t>
  </si>
  <si>
    <t>Maysville Community and Technical College (Maysville, KY)</t>
  </si>
  <si>
    <t>Mesabi Range Community and Technical College (Virginia, MN)</t>
  </si>
  <si>
    <t>Mesa Community College (Mesa, AZ)</t>
  </si>
  <si>
    <t>Metropolitan Community College (Omaha, NE)</t>
  </si>
  <si>
    <t>Miami Dade College (Miami, FL)</t>
  </si>
  <si>
    <t>Miles Community College (Miles City, MT)</t>
  </si>
  <si>
    <t>Minneapolis Community and Technical College (Minneapolis, MN)</t>
  </si>
  <si>
    <t>Minnesota State College - Southeast Technical (Winona, MN)</t>
  </si>
  <si>
    <t>Minnesota State Community and Technical College (Fergus Falls, MN)</t>
  </si>
  <si>
    <t>Minnesota West Community and Technical College (Granite Falls, MN)</t>
  </si>
  <si>
    <t>Monroe Community College (Rochester, NY)</t>
  </si>
  <si>
    <t>Montgomery College (Rockville, MD)</t>
  </si>
  <si>
    <t>Moraine Park Technical College (Fond Du Lac, WI)</t>
  </si>
  <si>
    <t>Mott Community College (Flint, MI)</t>
  </si>
  <si>
    <t>Nicolet Area Technical College (Rhinelander, WI)</t>
  </si>
  <si>
    <t>Normandale Community College (Bloomington, MN)</t>
  </si>
  <si>
    <t>Northampton Community College (Bethlehem, PA)</t>
  </si>
  <si>
    <t>North Arkansas College (Harrison, AR)</t>
  </si>
  <si>
    <t>North Dakota State College of Science (Wahpeton, ND)</t>
  </si>
  <si>
    <t>Northeast Community College (Norfolk, NE)</t>
  </si>
  <si>
    <t>Northeastern Junior College (Sterling, CO)</t>
  </si>
  <si>
    <t>Northeast State Community College (Blountville, TN)</t>
  </si>
  <si>
    <t>Northern Virginia Community College (Annandale, VA)</t>
  </si>
  <si>
    <t>North Hennepin Community College (Brooklyn Park, MN)</t>
  </si>
  <si>
    <t>North Idaho College (Coeur d'Alene, ID)</t>
  </si>
  <si>
    <t>Northland Community and Technical College (Thief River Falls, MN)</t>
  </si>
  <si>
    <t>Northland Pioneer College (Holbrook, AZ)</t>
  </si>
  <si>
    <t>Northwest College (Powell, WY)</t>
  </si>
  <si>
    <t>Northwest Technical College (Bemidji, MN)</t>
  </si>
  <si>
    <t>Ocean County College (Toms River, NJ)</t>
  </si>
  <si>
    <t>Oklahoma City Community College (Oklahoma City, OK)</t>
  </si>
  <si>
    <t>Owensboro Community and Technical College (Owensboro, KY)</t>
  </si>
  <si>
    <t>Ozarks Technical Community College (Springfield, MO)</t>
  </si>
  <si>
    <t>Palm Beach State College (Lake Worth, FL)</t>
  </si>
  <si>
    <t>Paradise Valley Community College (Phoenix, AZ)</t>
  </si>
  <si>
    <t>Pennsylvania Highlands Community College (Johnstown, PA)</t>
  </si>
  <si>
    <t>Phoenix College (Phoenix, AZ)</t>
  </si>
  <si>
    <t>Pima Community College (Tucson, AZ)</t>
  </si>
  <si>
    <t>Pine Technical College (Pine City, MN)</t>
  </si>
  <si>
    <t>Portland Community College (Portland, OR)</t>
  </si>
  <si>
    <t>Pueblo Community College (Pueblo, CO)</t>
  </si>
  <si>
    <t>Rainy River Community College (International Falls, MN)</t>
  </si>
  <si>
    <t>Reading Area Community College (Reading, PA)</t>
  </si>
  <si>
    <t>Red Rocks Community College (Lakewood, CO)</t>
  </si>
  <si>
    <t>Ridgewater College (Willmar, MN)</t>
  </si>
  <si>
    <t>Rio Salado College (Tempe, AZ)</t>
  </si>
  <si>
    <t>Riverland Community College (Austin, MN)</t>
  </si>
  <si>
    <t>Rochester Community and Technical College (Rochester, MN)</t>
  </si>
  <si>
    <t>Rock Valley College (Rockford, IL)</t>
  </si>
  <si>
    <t>Saint Paul College-A Community &amp; Technical College (Saint Paul, MN)</t>
  </si>
  <si>
    <t>Salt Lake Community College (Salt Lake City, UT)</t>
  </si>
  <si>
    <t>San Jacinto College Central (Pasadena, TX)</t>
  </si>
  <si>
    <t>San Jacinto College North (Houston, TX)</t>
  </si>
  <si>
    <t>San Jacinto College South (Houston, TX)</t>
  </si>
  <si>
    <t>Schoolcraft College (Livonia, MI)</t>
  </si>
  <si>
    <t>Scottsdale Community College (Scottsdale, AZ)</t>
  </si>
  <si>
    <t>Sinclair Community College (Dayton, OH)</t>
  </si>
  <si>
    <t>Somerset Community College (Somerset, KY)</t>
  </si>
  <si>
    <t>South Central College (North Mankato, MN)</t>
  </si>
  <si>
    <t>Southcentral Kentucky Community and Technical Coll (Bowling Green, KY)</t>
  </si>
  <si>
    <t>Southeast Kentucky Community and Technical College (Cumberland, KY)</t>
  </si>
  <si>
    <t>Southeast Missouri Hospital College of Nursing and Health Sciences (Cape Girardeau, MO)</t>
  </si>
  <si>
    <t>South Mountain Community College (Phoenix, AZ)</t>
  </si>
  <si>
    <t>South Texas College (McAllen, TX)</t>
  </si>
  <si>
    <t>Sowela Technical Community College (Lake Charles, LA)</t>
  </si>
  <si>
    <t>Spartanburg Community College (Spartanburg, SC)</t>
  </si>
  <si>
    <t>Stark State College (Canton, OH)</t>
  </si>
  <si>
    <t>State Technical College of Missouri (Linn, MO)</t>
  </si>
  <si>
    <t>St. Charles Community College (Cottleville, MO)</t>
  </si>
  <si>
    <t>St. Cloud Technical and Community College (St. Cloud, MN)</t>
  </si>
  <si>
    <t>Sussex County Community College (Newton, NJ)</t>
  </si>
  <si>
    <t>Tarrant County College District (Fort Worth, TX)</t>
  </si>
  <si>
    <t>Texas Southmost College (Brownsville, TX)</t>
  </si>
  <si>
    <t>Trinity Valley Community College (Athens, TX)</t>
  </si>
  <si>
    <t>Tulsa Community College (Tulsa, OK)</t>
  </si>
  <si>
    <t>Turtle Mountain Community College (Belcourt, ND)</t>
  </si>
  <si>
    <t>Tyler Junior College (Tyler, TX)</t>
  </si>
  <si>
    <t>Vermilion Community College (Ely, MN)</t>
  </si>
  <si>
    <t>Wake Technical Community College (Raleigh, NC)</t>
  </si>
  <si>
    <t>Waubonsee Community College (Sugar Grove, IL)</t>
  </si>
  <si>
    <t>Western Nevada College (Carson City, NV)</t>
  </si>
  <si>
    <t>West Kentucky Community and Technical College (Paducah, KY)</t>
  </si>
  <si>
    <t>Yavapai College (Prescott, AZ)</t>
  </si>
  <si>
    <t>2YR faculty survey 2018 participants</t>
  </si>
  <si>
    <t xml:space="preserve"> WY</t>
  </si>
  <si>
    <t xml:space="preserve"> DE</t>
  </si>
  <si>
    <t>Institution Name</t>
  </si>
  <si>
    <t>HEDunitID</t>
  </si>
  <si>
    <t>Administrators (Incumbent Salaries)</t>
  </si>
  <si>
    <t>Professionals (Incumbent Salaries)</t>
  </si>
  <si>
    <t>Staff (Incumbent Salaries)</t>
  </si>
  <si>
    <t>Four-Year Faculty (Incumbent Salaries)</t>
  </si>
  <si>
    <t>Two-Year Faculty</t>
  </si>
  <si>
    <t>Benefits Survey</t>
  </si>
  <si>
    <t>2017-18</t>
  </si>
  <si>
    <t>2015-16</t>
  </si>
  <si>
    <t>2011-12</t>
  </si>
  <si>
    <t>Bay de Noc Community College (Escanaba, MI)</t>
  </si>
  <si>
    <t>Big Bend Community College (Moses Lake, WA)</t>
  </si>
  <si>
    <t>2013-14</t>
  </si>
  <si>
    <t>Blue Mountain Community College (Pendleton, OR)</t>
  </si>
  <si>
    <t>Central Maine Community College (Auburn, ME)</t>
  </si>
  <si>
    <t>Central Ohio Technical College (Newark, OH)</t>
  </si>
  <si>
    <t>Clatsop Community College (Astoria, OR)</t>
  </si>
  <si>
    <t>2007-08</t>
  </si>
  <si>
    <t>Eastern Wyoming College (Torrington, WY)</t>
  </si>
  <si>
    <t>2016-17</t>
  </si>
  <si>
    <t>Gogebic Community College (Ironwood, MI)</t>
  </si>
  <si>
    <t>Kennebec Valley Community College (Fairfield, ME)</t>
  </si>
  <si>
    <t>Lake Washington Institute of Technology (Kirkland, WA)</t>
  </si>
  <si>
    <t>2014-15</t>
  </si>
  <si>
    <t>Luna Community College (Las Vegas, NM)</t>
  </si>
  <si>
    <t>Northwestern Connecticut Community-Technical College (Winsted, CT)</t>
  </si>
  <si>
    <t>Pierce College District (Puyallup, WA)</t>
  </si>
  <si>
    <t>Snow College (Ephraim, UT)</t>
  </si>
  <si>
    <t>Southern Maine Community College (South Portland, ME)</t>
  </si>
  <si>
    <t>Southwestern Community College (Creston, IA)</t>
  </si>
  <si>
    <t>Southwest Wisconsin Technical College (Fennimore, WI)</t>
  </si>
  <si>
    <t>Trinidad State Junior College (Trinidad, CO)</t>
  </si>
  <si>
    <t>2012-13</t>
  </si>
  <si>
    <t>Western Nebraska Community College (Scottsbluff, NE)</t>
  </si>
  <si>
    <t>Western Wyoming Community College (Rock Springs, WY)</t>
  </si>
  <si>
    <t>West Shore Community College (Scottville, MI)</t>
  </si>
  <si>
    <t>Participation in CUPA 2017-18 2 YR Faculty</t>
  </si>
  <si>
    <t>urban areas with populations of less than 60,000.</t>
  </si>
  <si>
    <t>headcounts ranging from 1,500 to 4,000</t>
  </si>
  <si>
    <t>public or private non-profit 2-year institutions</t>
  </si>
  <si>
    <t>Type A Community College characterstics</t>
  </si>
  <si>
    <t>Urbanization</t>
  </si>
  <si>
    <t>Aaniiih Nakoda College</t>
  </si>
  <si>
    <t>ABC Beauty College Inc</t>
  </si>
  <si>
    <t>Abdill Career College Inc</t>
  </si>
  <si>
    <t>Abraham Baldwin Agricultural College</t>
  </si>
  <si>
    <t>Academy College</t>
  </si>
  <si>
    <t>Acupuncture and Integrative Medicine College-Berkeley</t>
  </si>
  <si>
    <t>Acupuncture and Massage College</t>
  </si>
  <si>
    <t>Adirondack Community College</t>
  </si>
  <si>
    <t>Adrian College</t>
  </si>
  <si>
    <t>Adrian's College of Beauty Turlock</t>
  </si>
  <si>
    <t>Advance Beauty College</t>
  </si>
  <si>
    <t>Advanced Barber College and Hair Design</t>
  </si>
  <si>
    <t>Advanced Beauty College</t>
  </si>
  <si>
    <t>Advanced College</t>
  </si>
  <si>
    <t>Advanced College of Cosmetology</t>
  </si>
  <si>
    <t>Adventist University of Health Sciences</t>
  </si>
  <si>
    <t>Agnes Scott College</t>
  </si>
  <si>
    <t>AIB College of Business</t>
  </si>
  <si>
    <t>Aiken Technical College</t>
  </si>
  <si>
    <t>Aims Community College</t>
  </si>
  <si>
    <t>Alabama College of Osteopathic Medicine</t>
  </si>
  <si>
    <t>Alabama Southern Community College</t>
  </si>
  <si>
    <t>Alabama State College of Barber Styling</t>
  </si>
  <si>
    <t>Alamance Community College</t>
  </si>
  <si>
    <t>Alamo City Barber College</t>
  </si>
  <si>
    <t>Alamo Community College District Central Office</t>
  </si>
  <si>
    <t>Alaska Bible College</t>
  </si>
  <si>
    <t>Alaska Career College</t>
  </si>
  <si>
    <t>Alaska Christian College</t>
  </si>
  <si>
    <t>Albany College of Pharmacy and Health Sciences</t>
  </si>
  <si>
    <t>Albany Medical College</t>
  </si>
  <si>
    <t>Albany Technical College</t>
  </si>
  <si>
    <t>Albertus Magnus College</t>
  </si>
  <si>
    <t>Albion College</t>
  </si>
  <si>
    <t>Albright College</t>
  </si>
  <si>
    <t>Alderson Broaddus University</t>
  </si>
  <si>
    <t>Alexandria Technical &amp; Community College</t>
  </si>
  <si>
    <t>Alhambra Beauty College</t>
  </si>
  <si>
    <t>Alice Lloyd College</t>
  </si>
  <si>
    <t>All Beauty College</t>
  </si>
  <si>
    <t>Allan Hancock College</t>
  </si>
  <si>
    <t>Allegany College of Maryland</t>
  </si>
  <si>
    <t>Allegheny College</t>
  </si>
  <si>
    <t>Allegheny Wesleyan College</t>
  </si>
  <si>
    <t>Allen College</t>
  </si>
  <si>
    <t>Allen County Community College</t>
  </si>
  <si>
    <t>Allstate Hairstyling &amp; Barber College</t>
  </si>
  <si>
    <t>Alma College</t>
  </si>
  <si>
    <t>Alpena Community College</t>
  </si>
  <si>
    <t>Alvareitas College of Cosmetology-Belleville</t>
  </si>
  <si>
    <t>Alvareitas College of Cosmetology-Edwardsville</t>
  </si>
  <si>
    <t>Alvareitas College of Cosmetology-Godfrey</t>
  </si>
  <si>
    <t>Alverno College</t>
  </si>
  <si>
    <t>Alvin Community College</t>
  </si>
  <si>
    <t>Amarillo College</t>
  </si>
  <si>
    <t>Ambria College of Nursing</t>
  </si>
  <si>
    <t>American Baptist College</t>
  </si>
  <si>
    <t>American Beauty College</t>
  </si>
  <si>
    <t>American Business and Technology University</t>
  </si>
  <si>
    <t>American Career College-Anaheim</t>
  </si>
  <si>
    <t>American Career College-Long Beach</t>
  </si>
  <si>
    <t>American Career College-Los Angeles</t>
  </si>
  <si>
    <t>American Career College-Lynwood</t>
  </si>
  <si>
    <t>American Career College-Ontario</t>
  </si>
  <si>
    <t>American College for Medical Careers</t>
  </si>
  <si>
    <t>American College of Acupuncture and Oriental Med</t>
  </si>
  <si>
    <t>American College of Barbering</t>
  </si>
  <si>
    <t>American College of Education</t>
  </si>
  <si>
    <t>American College of Financial Services</t>
  </si>
  <si>
    <t>American College of Hair Design Inc</t>
  </si>
  <si>
    <t>American College of Hairstyling-Des Moines</t>
  </si>
  <si>
    <t>American College of Healthcare</t>
  </si>
  <si>
    <t>American College of Healthcare Sciences</t>
  </si>
  <si>
    <t>American College of Traditional Chinese Medicine</t>
  </si>
  <si>
    <t>American Educational College</t>
  </si>
  <si>
    <t>American Indian College Inc</t>
  </si>
  <si>
    <t>American International College</t>
  </si>
  <si>
    <t>AMERICAN ISLAMIC COLLEGE</t>
  </si>
  <si>
    <t>American River College</t>
  </si>
  <si>
    <t>American Samoa Community College</t>
  </si>
  <si>
    <t>AmeriTech College-Draper</t>
  </si>
  <si>
    <t>AmeriTech College-Provo</t>
  </si>
  <si>
    <t>Amherst College</t>
  </si>
  <si>
    <t>Ancilla College</t>
  </si>
  <si>
    <t>Andrew College</t>
  </si>
  <si>
    <t>Angeles College</t>
  </si>
  <si>
    <t>Angelina College</t>
  </si>
  <si>
    <t>Anna Maria College</t>
  </si>
  <si>
    <t>Anne Arundel Community College</t>
  </si>
  <si>
    <t>Anoka Technical College</t>
  </si>
  <si>
    <t>Anoka-Ramsey Community College</t>
  </si>
  <si>
    <t>Anson College of Cosmetology</t>
  </si>
  <si>
    <t>Antelope Valley College</t>
  </si>
  <si>
    <t>Antioch College</t>
  </si>
  <si>
    <t>Antonelli College-Cincinnati</t>
  </si>
  <si>
    <t>Antonelli College-Hattiesburg</t>
  </si>
  <si>
    <t>Antonelli College-Jackson</t>
  </si>
  <si>
    <t>Aparicio-Levy Technical College</t>
  </si>
  <si>
    <t>Appalachian Bible College</t>
  </si>
  <si>
    <t>Appalachian College of Pharmacy</t>
  </si>
  <si>
    <t>Aquinas College</t>
  </si>
  <si>
    <t>Arapahoe Community College</t>
  </si>
  <si>
    <t>Arcadia University</t>
  </si>
  <si>
    <t>Arizona College-Glendale</t>
  </si>
  <si>
    <t>Arizona College-Las Vegas</t>
  </si>
  <si>
    <t>Arizona College-Mesa</t>
  </si>
  <si>
    <t>Arizona Western College</t>
  </si>
  <si>
    <t>Arkansas Baptist College</t>
  </si>
  <si>
    <t>Arkansas Beauty College</t>
  </si>
  <si>
    <t>Arkansas College of Barbering and Hair Design</t>
  </si>
  <si>
    <t>Arkansas Colleges of Health Education</t>
  </si>
  <si>
    <t>Arkansas Northeastern College</t>
  </si>
  <si>
    <t>Arlington Baptist College</t>
  </si>
  <si>
    <t>Art Center College of Design</t>
  </si>
  <si>
    <t>Arthur's Beauty College Inc-Fort Smith</t>
  </si>
  <si>
    <t>Arthur's Beauty College Inc-Jacksonville</t>
  </si>
  <si>
    <t>Arthur's Beauty College-Jonesboro</t>
  </si>
  <si>
    <t>ASA College</t>
  </si>
  <si>
    <t>Asbury University</t>
  </si>
  <si>
    <t>Asher College</t>
  </si>
  <si>
    <t>Asheville-Buncombe Technical Community College</t>
  </si>
  <si>
    <t>Ashland Community and Technical College</t>
  </si>
  <si>
    <t>Asian-American International Beauty College</t>
  </si>
  <si>
    <t>Asnuntuck Community College</t>
  </si>
  <si>
    <t>Associated Barber College of San Diego</t>
  </si>
  <si>
    <t>Associated Technical College-Los Angeles</t>
  </si>
  <si>
    <t>Associated Technical College-San Diego</t>
  </si>
  <si>
    <t>Assumption College</t>
  </si>
  <si>
    <t>Assumption College for Sisters</t>
  </si>
  <si>
    <t>ATA College</t>
  </si>
  <si>
    <t>Atenas College</t>
  </si>
  <si>
    <t>Athens Technical College</t>
  </si>
  <si>
    <t>ATI College-Norwalk</t>
  </si>
  <si>
    <t>Atlanta Metropolitan State College</t>
  </si>
  <si>
    <t>Atlanta Technical College</t>
  </si>
  <si>
    <t>Atlantic Cape Community College</t>
  </si>
  <si>
    <t>Atlantic Technical College</t>
  </si>
  <si>
    <t>Atlantic University College</t>
  </si>
  <si>
    <t>Augsburg College</t>
  </si>
  <si>
    <t>Augusta Technical College</t>
  </si>
  <si>
    <t>Augustana College</t>
  </si>
  <si>
    <t>Augustana University</t>
  </si>
  <si>
    <t>Aultman College of Nursing and Health Sciences</t>
  </si>
  <si>
    <t>Austin College</t>
  </si>
  <si>
    <t>Austin Community College District</t>
  </si>
  <si>
    <t>Austin's Beauty College</t>
  </si>
  <si>
    <t>Automeca Technical College-Aguadilla</t>
  </si>
  <si>
    <t>Automeca Technical College-Bayamon</t>
  </si>
  <si>
    <t>Automeca Technical College-Caguas</t>
  </si>
  <si>
    <t>Automeca Technical College-Ponce</t>
  </si>
  <si>
    <t>Avalon School of Cosmetology-Alameda</t>
  </si>
  <si>
    <t>Avance Beauty College</t>
  </si>
  <si>
    <t>Aviator College of Aeronautical Science and Technology</t>
  </si>
  <si>
    <t>Ayers Career College</t>
  </si>
  <si>
    <t>Azure College</t>
  </si>
  <si>
    <t>Azusa Pacific University College</t>
  </si>
  <si>
    <t>Babson College</t>
  </si>
  <si>
    <t>Bacone College</t>
  </si>
  <si>
    <t>Bainbridge State College</t>
  </si>
  <si>
    <t>Baker College</t>
  </si>
  <si>
    <t>Bakersfield College</t>
  </si>
  <si>
    <t>Baldwin Wallace University</t>
  </si>
  <si>
    <t>Baltimore City Community College</t>
  </si>
  <si>
    <t>Bank Street College of Education</t>
  </si>
  <si>
    <t>Baptist Bible College</t>
  </si>
  <si>
    <t>Baptist Health College-Little Rock</t>
  </si>
  <si>
    <t>Baptist Memorial College of Health Sciences</t>
  </si>
  <si>
    <t>Barclay College</t>
  </si>
  <si>
    <t>Bard College</t>
  </si>
  <si>
    <t>Bard College at Simon's Rock</t>
  </si>
  <si>
    <t>Barnard College</t>
  </si>
  <si>
    <t>Barnes-Jewish College Goldfarb School of Nursing</t>
  </si>
  <si>
    <t>Barstow Community College</t>
  </si>
  <si>
    <t>Barton College</t>
  </si>
  <si>
    <t>Barton County Community College</t>
  </si>
  <si>
    <t>Bates College</t>
  </si>
  <si>
    <t>Bates Technical College</t>
  </si>
  <si>
    <t>Baton Rouge Community College</t>
  </si>
  <si>
    <t>Bauder College</t>
  </si>
  <si>
    <t>Bay Area College of Nursing</t>
  </si>
  <si>
    <t>Bay de Noc Community College</t>
  </si>
  <si>
    <t>Bay Mills Community College</t>
  </si>
  <si>
    <t>Bay State College</t>
  </si>
  <si>
    <t>Bayamon Community College</t>
  </si>
  <si>
    <t>Baylor College of Medicine</t>
  </si>
  <si>
    <t>Beacon College</t>
  </si>
  <si>
    <t>Beal College</t>
  </si>
  <si>
    <t>Beau Monde College of Hair Design</t>
  </si>
  <si>
    <t>Beau Monde College of Hair Design-Beau Monde Academy of Cosmetology</t>
  </si>
  <si>
    <t>Beaufort County Community College</t>
  </si>
  <si>
    <t>Beauty College of America</t>
  </si>
  <si>
    <t>Beauty Technical College Inc</t>
  </si>
  <si>
    <t>Becker College</t>
  </si>
  <si>
    <t>Beckfield College-Florence</t>
  </si>
  <si>
    <t>Beckfield College-Tri-County</t>
  </si>
  <si>
    <t>Bell Mar Beauty College</t>
  </si>
  <si>
    <t>Bella Cosmetology College</t>
  </si>
  <si>
    <t>Bellevue College</t>
  </si>
  <si>
    <t>Bellin College</t>
  </si>
  <si>
    <t>Bellingham Technical College</t>
  </si>
  <si>
    <t>Belmont Abbey College</t>
  </si>
  <si>
    <t>Belmont College</t>
  </si>
  <si>
    <t>Beloit College</t>
  </si>
  <si>
    <t>Benedict College</t>
  </si>
  <si>
    <t>Benedictine College</t>
  </si>
  <si>
    <t>Bennett College</t>
  </si>
  <si>
    <t>Bennington College</t>
  </si>
  <si>
    <t>Berea College</t>
  </si>
  <si>
    <t>Bergen Community College</t>
  </si>
  <si>
    <t>Berkeley City College</t>
  </si>
  <si>
    <t>Berkeley College-New York</t>
  </si>
  <si>
    <t>Berkeley College-Woodland Park</t>
  </si>
  <si>
    <t>Berklee College of Music</t>
  </si>
  <si>
    <t>Berkshire Community College</t>
  </si>
  <si>
    <t>Berry College</t>
  </si>
  <si>
    <t>Best Care College</t>
  </si>
  <si>
    <t>Beth Hatalmud Rabbinical College</t>
  </si>
  <si>
    <t>Bethany College</t>
  </si>
  <si>
    <t>Bethany Global University</t>
  </si>
  <si>
    <t>Bethany Lutheran College</t>
  </si>
  <si>
    <t>Bethel College</t>
  </si>
  <si>
    <t>Bethel College-Indiana</t>
  </si>
  <si>
    <t>Bethel College-North Newton</t>
  </si>
  <si>
    <t>Bethlehem College &amp; Seminary</t>
  </si>
  <si>
    <t>Bethune-Cookman University</t>
  </si>
  <si>
    <t>Bevill State Community College</t>
  </si>
  <si>
    <t>Big Bend Community College</t>
  </si>
  <si>
    <t>Big Sandy Community and Technical College</t>
  </si>
  <si>
    <t>Birmingham Southern College</t>
  </si>
  <si>
    <t>Birthingway College of Midwifery</t>
  </si>
  <si>
    <t>Bishop State Community College</t>
  </si>
  <si>
    <t>Bismarck State College</t>
  </si>
  <si>
    <t>BJ's Beauty &amp; Barber College</t>
  </si>
  <si>
    <t>Black Hawk College</t>
  </si>
  <si>
    <t>Black Hills Beauty College</t>
  </si>
  <si>
    <t>Black River Technical College</t>
  </si>
  <si>
    <t>Blackburn College</t>
  </si>
  <si>
    <t>Blackfeet Community College</t>
  </si>
  <si>
    <t>Blackhawk Technical College</t>
  </si>
  <si>
    <t>Bladen Community College</t>
  </si>
  <si>
    <t>Blake Austin College</t>
  </si>
  <si>
    <t>Blalock's Professional Beauty College</t>
  </si>
  <si>
    <t>Blessing Rieman College of Nursing and Health Sciences</t>
  </si>
  <si>
    <t>Blinn College</t>
  </si>
  <si>
    <t>Bloomfield College</t>
  </si>
  <si>
    <t>Blue Cliff Career College</t>
  </si>
  <si>
    <t>Blue Cliff College-Alexandria</t>
  </si>
  <si>
    <t>Blue Cliff College-Fayetteville</t>
  </si>
  <si>
    <t>Blue Cliff College-Gulfport</t>
  </si>
  <si>
    <t>Blue Cliff College-Houma</t>
  </si>
  <si>
    <t>Blue Cliff College-Lafayette</t>
  </si>
  <si>
    <t>Blue Cliff College-Metairie</t>
  </si>
  <si>
    <t>Blue Cliff College-Shreveport</t>
  </si>
  <si>
    <t>Blue Mountain College</t>
  </si>
  <si>
    <t>Blue Mountain Community College</t>
  </si>
  <si>
    <t>Blue Ridge Community and Technical College</t>
  </si>
  <si>
    <t>Blue Ridge Community College</t>
  </si>
  <si>
    <t>Blue Water College of Cosmetology Inc</t>
  </si>
  <si>
    <t>Bluefield College</t>
  </si>
  <si>
    <t>Bluefield State College</t>
  </si>
  <si>
    <t>Bluegrass Community and Technical College</t>
  </si>
  <si>
    <t>Boise Barber College</t>
  </si>
  <si>
    <t>Boise Bible College</t>
  </si>
  <si>
    <t>Bon Secours Memorial College of Nursing</t>
  </si>
  <si>
    <t>Boricua College</t>
  </si>
  <si>
    <t>Borner's Barber College</t>
  </si>
  <si>
    <t>Bos-Man's Barber College</t>
  </si>
  <si>
    <t>Bossier Parish Community College</t>
  </si>
  <si>
    <t>Boston Architectural College</t>
  </si>
  <si>
    <t>Boston Baptist College</t>
  </si>
  <si>
    <t>Boston College</t>
  </si>
  <si>
    <t>Bowdoin College</t>
  </si>
  <si>
    <t>Bramson ORT College</t>
  </si>
  <si>
    <t>Brand College</t>
  </si>
  <si>
    <t>Brazosport College</t>
  </si>
  <si>
    <t>Brevard College</t>
  </si>
  <si>
    <t>Brewster Technical College</t>
  </si>
  <si>
    <t>Brewton-Parker College</t>
  </si>
  <si>
    <t>Briarcliffe College</t>
  </si>
  <si>
    <t>Bridgerland Applied Technology College</t>
  </si>
  <si>
    <t>BridgeValley Community &amp; Technical College</t>
  </si>
  <si>
    <t>Bridgewater College</t>
  </si>
  <si>
    <t>Brightwood College-Arlington</t>
  </si>
  <si>
    <t>Brightwood College-Bakersfield</t>
  </si>
  <si>
    <t>Brightwood College-Baltimore</t>
  </si>
  <si>
    <t>Brightwood College-Beaumont</t>
  </si>
  <si>
    <t>Brightwood College-Beltsville</t>
  </si>
  <si>
    <t>Brightwood College-Brownsville</t>
  </si>
  <si>
    <t>Brightwood College-Charlotte</t>
  </si>
  <si>
    <t>Brightwood College-Chula Vista</t>
  </si>
  <si>
    <t>Brightwood College-Corpus Christi</t>
  </si>
  <si>
    <t>Brightwood College-Dallas</t>
  </si>
  <si>
    <t>Brightwood College-Dayton</t>
  </si>
  <si>
    <t>Brightwood College-El Paso</t>
  </si>
  <si>
    <t>Brightwood College-Fort Worth</t>
  </si>
  <si>
    <t>Brightwood College-Fresno</t>
  </si>
  <si>
    <t>Brightwood College-Friendswood</t>
  </si>
  <si>
    <t>Brightwood College-Hammond</t>
  </si>
  <si>
    <t>Brightwood College-Houston</t>
  </si>
  <si>
    <t>Brightwood College-Indianapolis</t>
  </si>
  <si>
    <t>Brightwood College-Laredo</t>
  </si>
  <si>
    <t>Brightwood College-Las Vegas</t>
  </si>
  <si>
    <t>Brightwood College-McAllen</t>
  </si>
  <si>
    <t>Brightwood College-Modesto</t>
  </si>
  <si>
    <t>Brightwood College-Nashville</t>
  </si>
  <si>
    <t>Brightwood College-North Hollywood</t>
  </si>
  <si>
    <t>Brightwood College-Palm Springs</t>
  </si>
  <si>
    <t>Brightwood College-Riverside</t>
  </si>
  <si>
    <t>Brightwood College-Sacramento</t>
  </si>
  <si>
    <t>Brightwood College-San Antonio-Ingram</t>
  </si>
  <si>
    <t>Brightwood College-San Antonio-San Pedro</t>
  </si>
  <si>
    <t>Brightwood College-San Diego</t>
  </si>
  <si>
    <t>Brightwood College-Towson</t>
  </si>
  <si>
    <t>Brightwood College-Vista</t>
  </si>
  <si>
    <t>Bristol Community College</t>
  </si>
  <si>
    <t>Broken Arrow Beauty College-Broken Arrow</t>
  </si>
  <si>
    <t>Broken Arrow Beauty College-Tulsa</t>
  </si>
  <si>
    <t>Brookdale Community College</t>
  </si>
  <si>
    <t>Brookhaven College</t>
  </si>
  <si>
    <t>Brookline College-Albuquerque</t>
  </si>
  <si>
    <t>Brookline College-Phoenix</t>
  </si>
  <si>
    <t>Brookline College-Tempe</t>
  </si>
  <si>
    <t>Brookline College-Tucson</t>
  </si>
  <si>
    <t>Broward College</t>
  </si>
  <si>
    <t>Brown College of Court Reporting</t>
  </si>
  <si>
    <t>Brown Mackie College-Akron</t>
  </si>
  <si>
    <t>Brown Mackie College-Albuquerque</t>
  </si>
  <si>
    <t>Brown Mackie College-Atlanta</t>
  </si>
  <si>
    <t>Brown Mackie College-Birmingham</t>
  </si>
  <si>
    <t>Brown Mackie College-Boise</t>
  </si>
  <si>
    <t>Brown Mackie College-Cincinnati</t>
  </si>
  <si>
    <t>Brown Mackie College-Dallas</t>
  </si>
  <si>
    <t>Brown Mackie College-Findlay</t>
  </si>
  <si>
    <t>Brown Mackie College-Fort Wayne</t>
  </si>
  <si>
    <t>Brown Mackie College-Greenville</t>
  </si>
  <si>
    <t>Brown Mackie College-Hopkinsville</t>
  </si>
  <si>
    <t>Brown Mackie College-Indianapolis</t>
  </si>
  <si>
    <t>Brown Mackie College-Kansas City</t>
  </si>
  <si>
    <t>Brown Mackie College-Louisville</t>
  </si>
  <si>
    <t>Brown Mackie College-Merrillville</t>
  </si>
  <si>
    <t>Brown Mackie College-Miami</t>
  </si>
  <si>
    <t>Brown Mackie College-Michigan City</t>
  </si>
  <si>
    <t>Brown Mackie College-North Canton</t>
  </si>
  <si>
    <t>Brown Mackie College-Northern Kentucky</t>
  </si>
  <si>
    <t>Brown Mackie College-Oklahoma City</t>
  </si>
  <si>
    <t>Brown Mackie College-Phoenix</t>
  </si>
  <si>
    <t>Brown Mackie College-Quad Cities</t>
  </si>
  <si>
    <t>Brown Mackie College-Salina</t>
  </si>
  <si>
    <t>Brown Mackie College-San Antonio</t>
  </si>
  <si>
    <t>Brown Mackie College-South Bend</t>
  </si>
  <si>
    <t>Brown Mackie College-St Louis</t>
  </si>
  <si>
    <t>Brown Mackie College-Tucson</t>
  </si>
  <si>
    <t>Brown Mackie College-Tulsa</t>
  </si>
  <si>
    <t>Brunswick Community College</t>
  </si>
  <si>
    <t>Bryan College of Health Sciences</t>
  </si>
  <si>
    <t>Bryan College-Dayton</t>
  </si>
  <si>
    <t>Bryan College-Gold River</t>
  </si>
  <si>
    <t>Bryant &amp; Stratton College-Akron</t>
  </si>
  <si>
    <t>Bryant &amp; Stratton College-Albany</t>
  </si>
  <si>
    <t>Bryant &amp; Stratton College-Amherst</t>
  </si>
  <si>
    <t>Bryant &amp; Stratton College-Bayshore</t>
  </si>
  <si>
    <t>Bryant &amp; Stratton College-Buffalo</t>
  </si>
  <si>
    <t>Bryant &amp; Stratton College-Cleveland</t>
  </si>
  <si>
    <t>Bryant &amp; Stratton College-Eastlake</t>
  </si>
  <si>
    <t>Bryant &amp; Stratton College-Greece</t>
  </si>
  <si>
    <t>Bryant &amp; Stratton College-Hampton</t>
  </si>
  <si>
    <t>Bryant &amp; Stratton College-Henrietta</t>
  </si>
  <si>
    <t>Bryant &amp; Stratton College-Milwaukee</t>
  </si>
  <si>
    <t>Bryant &amp; Stratton College-Online</t>
  </si>
  <si>
    <t>Bryant &amp; Stratton College-Parma</t>
  </si>
  <si>
    <t>Bryant &amp; Stratton College-Richmond</t>
  </si>
  <si>
    <t>Bryant &amp; Stratton College-Southtowns</t>
  </si>
  <si>
    <t>Bryant &amp; Stratton College-Syracuse</t>
  </si>
  <si>
    <t>Bryant &amp; Stratton College-Syracuse North</t>
  </si>
  <si>
    <t>Bryant &amp; Stratton College-Virginia Beach</t>
  </si>
  <si>
    <t>Bryant &amp; Stratton College-Wauwatosa</t>
  </si>
  <si>
    <t>Bryn Athyn College of the New Church</t>
  </si>
  <si>
    <t>Bryn Mawr College</t>
  </si>
  <si>
    <t>Buchanan Beauty College</t>
  </si>
  <si>
    <t>Buchanan Beauty College of Tullahoma</t>
  </si>
  <si>
    <t>Buchanan Beauty College-Pleasantview</t>
  </si>
  <si>
    <t>Bucks County Community College</t>
  </si>
  <si>
    <t>Bunker Hill Community College</t>
  </si>
  <si>
    <t>Burnett International College</t>
  </si>
  <si>
    <t>Burrell College of Osteopathic Medicine</t>
  </si>
  <si>
    <t>Butler Community College</t>
  </si>
  <si>
    <t>Butler County Community College</t>
  </si>
  <si>
    <t>Butte College</t>
  </si>
  <si>
    <t>Cabarrus College of Health Sciences</t>
  </si>
  <si>
    <t>Cabrillo College</t>
  </si>
  <si>
    <t>Cain's Barber College Inc</t>
  </si>
  <si>
    <t>Caldwell Community College and Technical Institute</t>
  </si>
  <si>
    <t>Caldwell University</t>
  </si>
  <si>
    <t>California Barber and Beauty College</t>
  </si>
  <si>
    <t>California Career College</t>
  </si>
  <si>
    <t>California Christian College</t>
  </si>
  <si>
    <t>California College of the Arts</t>
  </si>
  <si>
    <t>California College San Diego</t>
  </si>
  <si>
    <t>California Healing Arts College</t>
  </si>
  <si>
    <t>Calumet College of Saint Joseph</t>
  </si>
  <si>
    <t>Calvin College</t>
  </si>
  <si>
    <t>Cambria Rowe Business College-School of Technology</t>
  </si>
  <si>
    <t>Cambria-Rowe Business College-Indiana</t>
  </si>
  <si>
    <t>Cambria-Rowe Business College-Johnstown</t>
  </si>
  <si>
    <t>Cambridge College</t>
  </si>
  <si>
    <t>Cambridge College of Healthcare &amp; Technology</t>
  </si>
  <si>
    <t>Cambridge Junior College-Woodland</t>
  </si>
  <si>
    <t>Cambridge Junior College-Yuba City</t>
  </si>
  <si>
    <t>Camden County College</t>
  </si>
  <si>
    <t>Camelot College</t>
  </si>
  <si>
    <t>Cameo College of Essential Beauty</t>
  </si>
  <si>
    <t>Cameron College</t>
  </si>
  <si>
    <t>Canada College</t>
  </si>
  <si>
    <t>Canisius College</t>
  </si>
  <si>
    <t>Cankdeska Cikana Community College</t>
  </si>
  <si>
    <t>Cape Cod Community College</t>
  </si>
  <si>
    <t>Cape Coral Technical College</t>
  </si>
  <si>
    <t>Cape Fear Community College</t>
  </si>
  <si>
    <t>Capital Area Technical College</t>
  </si>
  <si>
    <t>Capital Community College</t>
  </si>
  <si>
    <t>Capri Beauty College</t>
  </si>
  <si>
    <t>Capri College-Cedar Rapids</t>
  </si>
  <si>
    <t>Capri College-Davenport</t>
  </si>
  <si>
    <t>Capri College-Dubuque</t>
  </si>
  <si>
    <t>Capstone College</t>
  </si>
  <si>
    <t>Career Beauty College</t>
  </si>
  <si>
    <t>Career College of Northern Nevada</t>
  </si>
  <si>
    <t>Career Networks Institute</t>
  </si>
  <si>
    <t>Career Point College</t>
  </si>
  <si>
    <t>Careers Unlimited</t>
  </si>
  <si>
    <t>Caribbean Forensic and Technical College</t>
  </si>
  <si>
    <t>Carl Albert State College</t>
  </si>
  <si>
    <t>Carl Sandburg College</t>
  </si>
  <si>
    <t>Carleton College</t>
  </si>
  <si>
    <t>Carlson College of Massage Therapy</t>
  </si>
  <si>
    <t>Carolina Christian College</t>
  </si>
  <si>
    <t>Carolina College of Biblical Studies</t>
  </si>
  <si>
    <t>Carolina College of Hair Design</t>
  </si>
  <si>
    <t>Carolinas College of Health Sciences</t>
  </si>
  <si>
    <t>Carousel Beauty College-Dayton</t>
  </si>
  <si>
    <t>Carousel Beauty College-Kettering</t>
  </si>
  <si>
    <t>Carousel Beauty College-Middletown</t>
  </si>
  <si>
    <t>Carousel Beauty College-Springfield</t>
  </si>
  <si>
    <t>Carousel of Miami Valley Beauty College</t>
  </si>
  <si>
    <t>Carrington College-Administrative Office</t>
  </si>
  <si>
    <t>Carrington College-Albuquerque</t>
  </si>
  <si>
    <t>Carrington College-Boise</t>
  </si>
  <si>
    <t>Carrington College-Citrus Heights</t>
  </si>
  <si>
    <t>Carrington College-Las Vegas</t>
  </si>
  <si>
    <t>Carrington College-Mesa</t>
  </si>
  <si>
    <t>Carrington College-Mesquite</t>
  </si>
  <si>
    <t>Carrington College-Phoenix East</t>
  </si>
  <si>
    <t>Carrington College-Phoenix North</t>
  </si>
  <si>
    <t>Carrington College-Pleasant Hill</t>
  </si>
  <si>
    <t>Carrington College-Pomona</t>
  </si>
  <si>
    <t>Carrington College-Portland</t>
  </si>
  <si>
    <t>Carrington College-Reno</t>
  </si>
  <si>
    <t>Carrington College-Sacramento</t>
  </si>
  <si>
    <t>Carrington College-San Jose</t>
  </si>
  <si>
    <t>Carrington College-San Leandro</t>
  </si>
  <si>
    <t>Carrington College-Spokane</t>
  </si>
  <si>
    <t>Carrington College-Stockton</t>
  </si>
  <si>
    <t>Carrington College-Tucson</t>
  </si>
  <si>
    <t>Carroll College</t>
  </si>
  <si>
    <t>Carroll Community College</t>
  </si>
  <si>
    <t>Carteret Community College</t>
  </si>
  <si>
    <t>Carthage College</t>
  </si>
  <si>
    <t>Carver Bible College</t>
  </si>
  <si>
    <t>Casa Loma College-Van Nuys</t>
  </si>
  <si>
    <t>Cascadia College</t>
  </si>
  <si>
    <t>Casper College</t>
  </si>
  <si>
    <t>Catawba College</t>
  </si>
  <si>
    <t>Catawba Valley Community College</t>
  </si>
  <si>
    <t>Cayuga County Community College</t>
  </si>
  <si>
    <t>Cazenovia College</t>
  </si>
  <si>
    <t>CBD College</t>
  </si>
  <si>
    <t>CC's Cosmetology College</t>
  </si>
  <si>
    <t>Cecil College</t>
  </si>
  <si>
    <t>Cedar Crest College</t>
  </si>
  <si>
    <t>Cedar Valley College</t>
  </si>
  <si>
    <t>Centenary College of Louisiana</t>
  </si>
  <si>
    <t>Centra College of Nursing</t>
  </si>
  <si>
    <t>Central Alabama Community College</t>
  </si>
  <si>
    <t>Central Arizona College</t>
  </si>
  <si>
    <t>Central Baptist College</t>
  </si>
  <si>
    <t>Central Carolina Community College</t>
  </si>
  <si>
    <t>Central Carolina Technical College</t>
  </si>
  <si>
    <t>Central Christian College of Kansas</t>
  </si>
  <si>
    <t>Central Christian College of the Bible</t>
  </si>
  <si>
    <t>Central Coast College</t>
  </si>
  <si>
    <t>Central College</t>
  </si>
  <si>
    <t>Central College of Cosmetology</t>
  </si>
  <si>
    <t>Central Community College</t>
  </si>
  <si>
    <t>Central Georgia Technical College</t>
  </si>
  <si>
    <t>Central Lakes College-Brainerd</t>
  </si>
  <si>
    <t>Central Louisiana Technical Community College</t>
  </si>
  <si>
    <t>Central Maine Community College</t>
  </si>
  <si>
    <t>Central Methodist University-College of Graduate and Extended Studies</t>
  </si>
  <si>
    <t>Central Methodist University-College of Liberal Arts and Sciences</t>
  </si>
  <si>
    <t>Central New Mexico Community College</t>
  </si>
  <si>
    <t>Central Ohio Technical College</t>
  </si>
  <si>
    <t>Central Oregon Community College</t>
  </si>
  <si>
    <t>Central Penn College</t>
  </si>
  <si>
    <t>Central Piedmont Community College</t>
  </si>
  <si>
    <t>Central State Beauty and Wellness College</t>
  </si>
  <si>
    <t>Central Texas Beauty College-Round Rock</t>
  </si>
  <si>
    <t>Central Texas Beauty College-Temple</t>
  </si>
  <si>
    <t>Central Texas College</t>
  </si>
  <si>
    <t>Central Virginia Community College</t>
  </si>
  <si>
    <t>Central Wyoming College</t>
  </si>
  <si>
    <t>Centralia College</t>
  </si>
  <si>
    <t>Centre College</t>
  </si>
  <si>
    <t>Centura College-Chesapeake</t>
  </si>
  <si>
    <t>Centura College-Columbia</t>
  </si>
  <si>
    <t>Centura College-Newport News</t>
  </si>
  <si>
    <t>Centura College-Norfolk</t>
  </si>
  <si>
    <t>Centura College-North Charleston</t>
  </si>
  <si>
    <t>Centura College-Richmond Main</t>
  </si>
  <si>
    <t>Centura College-Virginia Beach</t>
  </si>
  <si>
    <t>Century College</t>
  </si>
  <si>
    <t>Cerritos College</t>
  </si>
  <si>
    <t>Cerro Coso Community College</t>
  </si>
  <si>
    <t>CES College</t>
  </si>
  <si>
    <t>Chabot College</t>
  </si>
  <si>
    <t>Chadron State College</t>
  </si>
  <si>
    <t>Chaffey College</t>
  </si>
  <si>
    <t>Chamberlain College of Nursing-Administrative Office</t>
  </si>
  <si>
    <t>Chamberlain College of Nursing-Arizona</t>
  </si>
  <si>
    <t>Chamberlain College of Nursing-California</t>
  </si>
  <si>
    <t>Chamberlain College of Nursing-Florida</t>
  </si>
  <si>
    <t>Chamberlain College of Nursing-Georgia</t>
  </si>
  <si>
    <t>Chamberlain College of Nursing-Illinois</t>
  </si>
  <si>
    <t>Chamberlain College of Nursing-Indiana</t>
  </si>
  <si>
    <t>Chamberlain College of Nursing-Michigan</t>
  </si>
  <si>
    <t>Chamberlain College of Nursing-Missouri</t>
  </si>
  <si>
    <t>Chamberlain College of Nursing-Nevada</t>
  </si>
  <si>
    <t>Chamberlain College of Nursing-New Jersey</t>
  </si>
  <si>
    <t>Chamberlain College of Nursing-North Carolina</t>
  </si>
  <si>
    <t>Chamberlain College of Nursing-Ohio</t>
  </si>
  <si>
    <t>Chamberlain College of Nursing-Texas</t>
  </si>
  <si>
    <t>Chamberlain College of Nursing-Virginia</t>
  </si>
  <si>
    <t>Champion Beauty College</t>
  </si>
  <si>
    <t>Champlain College</t>
  </si>
  <si>
    <t>Chandler-Gilbert Community College</t>
  </si>
  <si>
    <t>Charles of Italy Beauty College</t>
  </si>
  <si>
    <t>Charlotte Christian College and Theological Seminary</t>
  </si>
  <si>
    <t>Charlotte Technical College</t>
  </si>
  <si>
    <t>Charter College</t>
  </si>
  <si>
    <t>Charter College-Canyon Country</t>
  </si>
  <si>
    <t>Charter Oak State College</t>
  </si>
  <si>
    <t>Charzanne Beauty College</t>
  </si>
  <si>
    <t>Chatfield College</t>
  </si>
  <si>
    <t>Chattahoochee Technical College</t>
  </si>
  <si>
    <t>Chattahoochee Valley Community College</t>
  </si>
  <si>
    <t>Chattanooga College Medical Dental and Technical Careers</t>
  </si>
  <si>
    <t>Chattanooga State Community College</t>
  </si>
  <si>
    <t>Chemeketa Community College</t>
  </si>
  <si>
    <t>Chesapeake College</t>
  </si>
  <si>
    <t>Chester Career College</t>
  </si>
  <si>
    <t>Chestnut Hill College</t>
  </si>
  <si>
    <t>Chief Dull Knife College</t>
  </si>
  <si>
    <t>Chipola College</t>
  </si>
  <si>
    <t>Chippewa Valley Technical College</t>
  </si>
  <si>
    <t>Chris Beauty College</t>
  </si>
  <si>
    <t>Christian Life College</t>
  </si>
  <si>
    <t>Cincinnati Christian University</t>
  </si>
  <si>
    <t>Cincinnati College of Mortuary Science</t>
  </si>
  <si>
    <t>Cincinnati State Technical and Community College</t>
  </si>
  <si>
    <t>Cisco College</t>
  </si>
  <si>
    <t>Citadel Military College of South Carolina</t>
  </si>
  <si>
    <t>Citrus College</t>
  </si>
  <si>
    <t>Citrus Heights Beauty College</t>
  </si>
  <si>
    <t>City College of San Francisco</t>
  </si>
  <si>
    <t>City College-Altamonte Springs</t>
  </si>
  <si>
    <t>City College-Fort Lauderdale</t>
  </si>
  <si>
    <t>City College-Gainesville</t>
  </si>
  <si>
    <t>City College-Hollywood</t>
  </si>
  <si>
    <t>City College-Miami</t>
  </si>
  <si>
    <t>City Colleges of Chicago-District Office</t>
  </si>
  <si>
    <t>City Colleges of Chicago-Harold Washington College</t>
  </si>
  <si>
    <t>City Colleges of Chicago-Harry S Truman College</t>
  </si>
  <si>
    <t>City Colleges of Chicago-Kennedy-King College</t>
  </si>
  <si>
    <t>City Colleges of Chicago-Malcolm X College</t>
  </si>
  <si>
    <t>City Colleges of Chicago-Olive-Harvey College</t>
  </si>
  <si>
    <t>City Colleges of Chicago-Richard J Daley College</t>
  </si>
  <si>
    <t>City Colleges of Chicago-Wilbur Wright College</t>
  </si>
  <si>
    <t>Clackamas Community College</t>
  </si>
  <si>
    <t>Claremont McKenna College</t>
  </si>
  <si>
    <t>Claremore Beauty College</t>
  </si>
  <si>
    <t>Clarendon College</t>
  </si>
  <si>
    <t>Clark College</t>
  </si>
  <si>
    <t>Clark State Community College</t>
  </si>
  <si>
    <t>Clarks Summit University</t>
  </si>
  <si>
    <t>Clarkson College</t>
  </si>
  <si>
    <t>Clary Sage College</t>
  </si>
  <si>
    <t>Clatsop Community College</t>
  </si>
  <si>
    <t>Clear Creek Baptist Bible College</t>
  </si>
  <si>
    <t>Cleary University</t>
  </si>
  <si>
    <t>Cleveland Community College</t>
  </si>
  <si>
    <t>Cleveland State Community College</t>
  </si>
  <si>
    <t>Clinton College</t>
  </si>
  <si>
    <t>Clinton Community College</t>
  </si>
  <si>
    <t>Cloud County Community College</t>
  </si>
  <si>
    <t>Clover Park Technical College</t>
  </si>
  <si>
    <t>Clovis Community College</t>
  </si>
  <si>
    <t>Coachella Valley Beauty College</t>
  </si>
  <si>
    <t>Coachella Valley Beauty College-Beaumont</t>
  </si>
  <si>
    <t>Coahoma Community College</t>
  </si>
  <si>
    <t>Coast Community College District Office</t>
  </si>
  <si>
    <t>Coastal Bend College</t>
  </si>
  <si>
    <t>Coastal Carolina Community College</t>
  </si>
  <si>
    <t>Coastal Pines Technical College</t>
  </si>
  <si>
    <t>Coastline Beauty College</t>
  </si>
  <si>
    <t>Coastline Community College</t>
  </si>
  <si>
    <t>Cobb Beauty College Inc</t>
  </si>
  <si>
    <t>Cochise County Community College District</t>
  </si>
  <si>
    <t>Coconino Community College</t>
  </si>
  <si>
    <t>Coe College</t>
  </si>
  <si>
    <t>Coffeyville Community College</t>
  </si>
  <si>
    <t>Cogswell College</t>
  </si>
  <si>
    <t>Coker College</t>
  </si>
  <si>
    <t>Colby College</t>
  </si>
  <si>
    <t>Colby Community College</t>
  </si>
  <si>
    <t>Colby-Sawyer College</t>
  </si>
  <si>
    <t>Coleman University</t>
  </si>
  <si>
    <t>College for Creative Studies</t>
  </si>
  <si>
    <t>College of Alameda</t>
  </si>
  <si>
    <t>College of Biblical Studies-Houston</t>
  </si>
  <si>
    <t>College of Business and Technology-Cutler Bay</t>
  </si>
  <si>
    <t>College of Business and Technology-Flagler</t>
  </si>
  <si>
    <t>College of Business and Technology-Hialeah</t>
  </si>
  <si>
    <t>College of Business and Technology-Main Campus</t>
  </si>
  <si>
    <t>College of Business and Technology-Miami Gardens</t>
  </si>
  <si>
    <t>College of Central Florida</t>
  </si>
  <si>
    <t>College of Charleston</t>
  </si>
  <si>
    <t>College of Coastal Georgia</t>
  </si>
  <si>
    <t>College of Cosmetology</t>
  </si>
  <si>
    <t>College of Court Reporting Inc</t>
  </si>
  <si>
    <t>College of DuPage</t>
  </si>
  <si>
    <t>College of Hair Design Careers</t>
  </si>
  <si>
    <t>College of Hair Design-Downtown</t>
  </si>
  <si>
    <t>College of Hair Design-East Campus</t>
  </si>
  <si>
    <t>College of Health Care Professions-McAllen Campus</t>
  </si>
  <si>
    <t>College of Health Care Professions-Northwest</t>
  </si>
  <si>
    <t>College of International Esthetics Inc</t>
  </si>
  <si>
    <t>College of Lake County</t>
  </si>
  <si>
    <t>College of Marin</t>
  </si>
  <si>
    <t>College of Massage Therapy</t>
  </si>
  <si>
    <t>College of Menominee Nation</t>
  </si>
  <si>
    <t>College of Micronesia-FSM</t>
  </si>
  <si>
    <t>College of Mount Saint Vincent</t>
  </si>
  <si>
    <t>College of Our Lady of the Elms</t>
  </si>
  <si>
    <t>College of Saint Benedict</t>
  </si>
  <si>
    <t>College of Saint Elizabeth</t>
  </si>
  <si>
    <t>College of Saint Mary</t>
  </si>
  <si>
    <t>College of San Mateo</t>
  </si>
  <si>
    <t>College of Southern Idaho</t>
  </si>
  <si>
    <t>College of Southern Maryland</t>
  </si>
  <si>
    <t>College of Southern Nevada</t>
  </si>
  <si>
    <t>College of St Joseph</t>
  </si>
  <si>
    <t>College of Staten Island CUNY</t>
  </si>
  <si>
    <t>College of the Albemarle</t>
  </si>
  <si>
    <t>College of the Atlantic</t>
  </si>
  <si>
    <t>College of the Canyons</t>
  </si>
  <si>
    <t>College of the Desert</t>
  </si>
  <si>
    <t>College of the Holy Cross</t>
  </si>
  <si>
    <t>College of the Mainland</t>
  </si>
  <si>
    <t>College of the Marshall Islands</t>
  </si>
  <si>
    <t>College of the Muscogee Nation</t>
  </si>
  <si>
    <t>College of the Ouachitas</t>
  </si>
  <si>
    <t>College of the Ozarks</t>
  </si>
  <si>
    <t>College of the Redwoods</t>
  </si>
  <si>
    <t>College of the Sequoias</t>
  </si>
  <si>
    <t>College of the Siskiyous</t>
  </si>
  <si>
    <t>College of Western Idaho</t>
  </si>
  <si>
    <t>College of William and Mary</t>
  </si>
  <si>
    <t>College of Wilmington</t>
  </si>
  <si>
    <t>CollegeAmerica-Cheyenne</t>
  </si>
  <si>
    <t>CollegeAmerica-Colorado Springs</t>
  </si>
  <si>
    <t>CollegeAmerica-Denver</t>
  </si>
  <si>
    <t>CollegeAmerica-Flagstaff</t>
  </si>
  <si>
    <t>CollegeAmerica-Fort Collins</t>
  </si>
  <si>
    <t>CollegeAmerica-Phoenix</t>
  </si>
  <si>
    <t>Collin County Community College District</t>
  </si>
  <si>
    <t>Colorado College</t>
  </si>
  <si>
    <t>Colorado Mountain College</t>
  </si>
  <si>
    <t>Colorado Northwestern Community College</t>
  </si>
  <si>
    <t>Columbia Basin College</t>
  </si>
  <si>
    <t>Columbia College</t>
  </si>
  <si>
    <t>Columbia College - Coast Guard Island</t>
  </si>
  <si>
    <t>Columbia College - Crystal Lake Campus</t>
  </si>
  <si>
    <t>Columbia College - Elgin</t>
  </si>
  <si>
    <t>Columbia College - Fort Leonard Wood</t>
  </si>
  <si>
    <t>Columbia College - Fort Sill</t>
  </si>
  <si>
    <t>Columbia College - Fort Worth</t>
  </si>
  <si>
    <t>Columbia College - Freeport</t>
  </si>
  <si>
    <t>Columbia College - Hancock Field</t>
  </si>
  <si>
    <t>Columbia College - Jacksonville</t>
  </si>
  <si>
    <t>Columbia College - Jefferson City</t>
  </si>
  <si>
    <t>Columbia College - Kansas City</t>
  </si>
  <si>
    <t>Columbia College - Lake County</t>
  </si>
  <si>
    <t>Columbia College - Lake Ozark</t>
  </si>
  <si>
    <t>Columbia College - Lemoore</t>
  </si>
  <si>
    <t>Columbia College - Los Alamitos</t>
  </si>
  <si>
    <t>Columbia College - Mesquite</t>
  </si>
  <si>
    <t>Columbia College - Orlando</t>
  </si>
  <si>
    <t>Columbia College - Redstone Arsenal</t>
  </si>
  <si>
    <t>Columbia College - Rolla</t>
  </si>
  <si>
    <t>Columbia College - Saint Louis</t>
  </si>
  <si>
    <t>Columbia College - Salt Lake</t>
  </si>
  <si>
    <t>Columbia College - Springfield</t>
  </si>
  <si>
    <t>Columbia College - Whidbey Island</t>
  </si>
  <si>
    <t>Columbia College Chicago</t>
  </si>
  <si>
    <t>Columbia College of Nursing</t>
  </si>
  <si>
    <t>Columbia College-Denver</t>
  </si>
  <si>
    <t>Columbia College-Fort Drum</t>
  </si>
  <si>
    <t>Columbia College-Fort Stewart</t>
  </si>
  <si>
    <t>Columbia College-Hollywood</t>
  </si>
  <si>
    <t>Columbia College-Hunter Army Airfield</t>
  </si>
  <si>
    <t>Columbia College-Joint Base Charleston-Weapons Station</t>
  </si>
  <si>
    <t>Columbia College-NAS Jacksonville</t>
  </si>
  <si>
    <t>Columbia College-Naval Station Everett/Marysville</t>
  </si>
  <si>
    <t>Columbia College-Patrick AFB</t>
  </si>
  <si>
    <t>Columbia College-San Diego</t>
  </si>
  <si>
    <t>Columbia College-San Luis Obispo</t>
  </si>
  <si>
    <t>Columbia Gorge Community College</t>
  </si>
  <si>
    <t>Columbia State Community College</t>
  </si>
  <si>
    <t>Columbia-Greene Community College</t>
  </si>
  <si>
    <t>Columbus College of Art and Design</t>
  </si>
  <si>
    <t>Columbus State Community College</t>
  </si>
  <si>
    <t>Columbus Technical College</t>
  </si>
  <si>
    <t>Comanche Nation College</t>
  </si>
  <si>
    <t>Community Care College</t>
  </si>
  <si>
    <t>Community Christian College</t>
  </si>
  <si>
    <t>Community College of Allegheny County</t>
  </si>
  <si>
    <t>Community College of Aurora</t>
  </si>
  <si>
    <t>Community College of Beaver County</t>
  </si>
  <si>
    <t>Community College of Denver</t>
  </si>
  <si>
    <t>Community College of Philadelphia</t>
  </si>
  <si>
    <t>Community College of Rhode Island</t>
  </si>
  <si>
    <t>Community College of Vermont</t>
  </si>
  <si>
    <t>Compass Career College</t>
  </si>
  <si>
    <t>Compass College of Cinematic Arts</t>
  </si>
  <si>
    <t>Conception Seminary College</t>
  </si>
  <si>
    <t>Concorde Career College-Aurora</t>
  </si>
  <si>
    <t>Concorde Career College-Dallas</t>
  </si>
  <si>
    <t>Concorde Career College-Garden Grove</t>
  </si>
  <si>
    <t>Concorde Career College-Grand Prairie</t>
  </si>
  <si>
    <t>Concorde Career College-Kansas City</t>
  </si>
  <si>
    <t>Concorde Career College-Memphis</t>
  </si>
  <si>
    <t>Concorde Career College-North Hollywood</t>
  </si>
  <si>
    <t>Concorde Career College-Portland</t>
  </si>
  <si>
    <t>Concorde Career College-San Antonio</t>
  </si>
  <si>
    <t>Concorde Career College-San Bernardino</t>
  </si>
  <si>
    <t>Concorde Career College-San Diego</t>
  </si>
  <si>
    <t>Concorde Career College-Southaven</t>
  </si>
  <si>
    <t>Concordia College Alabama</t>
  </si>
  <si>
    <t>Concordia College at Moorhead</t>
  </si>
  <si>
    <t>Concordia College-New York</t>
  </si>
  <si>
    <t>Concordia University-Nebraska</t>
  </si>
  <si>
    <t>Conlee's College of Cosmetology</t>
  </si>
  <si>
    <t>Connecticut College</t>
  </si>
  <si>
    <t>Connors State College</t>
  </si>
  <si>
    <t>Contra Costa College</t>
  </si>
  <si>
    <t>Contra Costa Community College District Office</t>
  </si>
  <si>
    <t>Converse College</t>
  </si>
  <si>
    <t>Copiah-Lincoln Community College</t>
  </si>
  <si>
    <t>Copper Mountain Community College</t>
  </si>
  <si>
    <t>Cornell College</t>
  </si>
  <si>
    <t>Corning Community College</t>
  </si>
  <si>
    <t>Cornish College of the Arts</t>
  </si>
  <si>
    <t>Cosmetology Careers Unlimited College of Hair Skin and Nails</t>
  </si>
  <si>
    <t>Cosmetology College of Franklin County</t>
  </si>
  <si>
    <t>Cossatot Community College of the University of Arkansas</t>
  </si>
  <si>
    <t>Cosumnes River College</t>
  </si>
  <si>
    <t>Cottey College</t>
  </si>
  <si>
    <t>County College of Morris</t>
  </si>
  <si>
    <t>Covenant College</t>
  </si>
  <si>
    <t>Cowley County Community College</t>
  </si>
  <si>
    <t>Cox College</t>
  </si>
  <si>
    <t>Coyne College</t>
  </si>
  <si>
    <t>Crafton Hills College</t>
  </si>
  <si>
    <t>Craven Community College</t>
  </si>
  <si>
    <t>Creative Images Institute of Cosmetology-North Dayton</t>
  </si>
  <si>
    <t>Criswell College</t>
  </si>
  <si>
    <t>Crossroads Bible College</t>
  </si>
  <si>
    <t>Crossroads College</t>
  </si>
  <si>
    <t>Crowder College</t>
  </si>
  <si>
    <t>Crowley's Ridge College</t>
  </si>
  <si>
    <t>Crown College</t>
  </si>
  <si>
    <t>Cuesta College</t>
  </si>
  <si>
    <t>Culver-Stockton College</t>
  </si>
  <si>
    <t>Cumberland County College</t>
  </si>
  <si>
    <t>CUNY Bernard M Baruch College</t>
  </si>
  <si>
    <t>CUNY Borough of Manhattan Community College</t>
  </si>
  <si>
    <t>CUNY Bronx Community College</t>
  </si>
  <si>
    <t>CUNY Brooklyn College</t>
  </si>
  <si>
    <t>CUNY City College</t>
  </si>
  <si>
    <t>CUNY Hostos Community College</t>
  </si>
  <si>
    <t>CUNY Hunter College</t>
  </si>
  <si>
    <t>CUNY John Jay College of Criminal Justice</t>
  </si>
  <si>
    <t>CUNY Kingsborough Community College</t>
  </si>
  <si>
    <t>CUNY LaGuardia Community College</t>
  </si>
  <si>
    <t>CUNY Lehman College</t>
  </si>
  <si>
    <t>CUNY Medgar Evers College</t>
  </si>
  <si>
    <t>CUNY New York City College of Technology</t>
  </si>
  <si>
    <t>CUNY Queens College</t>
  </si>
  <si>
    <t>CUNY Queensborough Community College</t>
  </si>
  <si>
    <t>CUNY York College</t>
  </si>
  <si>
    <t>Curry College</t>
  </si>
  <si>
    <t>Cuyahoga Community College District</t>
  </si>
  <si>
    <t>Cuyamaca College</t>
  </si>
  <si>
    <t>Cypress College</t>
  </si>
  <si>
    <t>D A Dorsey Technical College</t>
  </si>
  <si>
    <t>D'Youville College</t>
  </si>
  <si>
    <t>Dabney S Lancaster Community College</t>
  </si>
  <si>
    <t>Daemen College</t>
  </si>
  <si>
    <t>Dakota College at Bottineau</t>
  </si>
  <si>
    <t>Dakota County Technical College</t>
  </si>
  <si>
    <t>Dallas Barber &amp; Stylist College</t>
  </si>
  <si>
    <t>Dallas Christian College</t>
  </si>
  <si>
    <t>Dallas County Community College District</t>
  </si>
  <si>
    <t>Dalton State College</t>
  </si>
  <si>
    <t>Daniel Webster College</t>
  </si>
  <si>
    <t>Danville Area Community College</t>
  </si>
  <si>
    <t>Danville Community College</t>
  </si>
  <si>
    <t>Daoist Traditions College of Chinese Medical Arts</t>
  </si>
  <si>
    <t>Dartmouth College</t>
  </si>
  <si>
    <t>Darton State College</t>
  </si>
  <si>
    <t>Davidson College</t>
  </si>
  <si>
    <t>Davidson County Community College</t>
  </si>
  <si>
    <t>Davis &amp; Elkins College</t>
  </si>
  <si>
    <t>Davis Applied Technology College</t>
  </si>
  <si>
    <t>Davis College</t>
  </si>
  <si>
    <t>Dawson Community College</t>
  </si>
  <si>
    <t>Day Spa Career College</t>
  </si>
  <si>
    <t>Daymar College-Bellevue</t>
  </si>
  <si>
    <t>Daymar College-Bowling Green</t>
  </si>
  <si>
    <t>Daymar College-Chillicothe</t>
  </si>
  <si>
    <t>Daymar College-Clarksville</t>
  </si>
  <si>
    <t>Daymar College-Columbus</t>
  </si>
  <si>
    <t>Daymar College-Jackson</t>
  </si>
  <si>
    <t>Daymar College-Louisville</t>
  </si>
  <si>
    <t>Daymar College-Madisonville</t>
  </si>
  <si>
    <t>Daymar College-Murfreesboro</t>
  </si>
  <si>
    <t>Daymar College-Nashville</t>
  </si>
  <si>
    <t>Daymar College-New Boston</t>
  </si>
  <si>
    <t>Daymar College-Online</t>
  </si>
  <si>
    <t>Daymar College-Owensboro</t>
  </si>
  <si>
    <t>Dayton Barber College</t>
  </si>
  <si>
    <t>Daytona College</t>
  </si>
  <si>
    <t>Daytona State College</t>
  </si>
  <si>
    <t>De Anza College</t>
  </si>
  <si>
    <t>De Wolff College Hair Styling and Cosmetology</t>
  </si>
  <si>
    <t>Dean College</t>
  </si>
  <si>
    <t>Defiance College</t>
  </si>
  <si>
    <t>Del Mar College</t>
  </si>
  <si>
    <t>Delaware College of Art and Design</t>
  </si>
  <si>
    <t>Delaware County Community College</t>
  </si>
  <si>
    <t>Delaware Technical Community College-Central Office</t>
  </si>
  <si>
    <t>Delaware Technical Community College-Terry</t>
  </si>
  <si>
    <t>Delgado Community College</t>
  </si>
  <si>
    <t>Delta Beauty College</t>
  </si>
  <si>
    <t>Delta College</t>
  </si>
  <si>
    <t>Delta College Inc</t>
  </si>
  <si>
    <t>Delta College of Arts &amp; Technology</t>
  </si>
  <si>
    <t>Delta College of Arts &amp; Technology-Lafayette Campus</t>
  </si>
  <si>
    <t>Delta College-Slidell Campus</t>
  </si>
  <si>
    <t>Delta Montrose Technical College</t>
  </si>
  <si>
    <t>Delta Technical College</t>
  </si>
  <si>
    <t>Denmark Technical College</t>
  </si>
  <si>
    <t>Des Moines Area Community College</t>
  </si>
  <si>
    <t>DeVry College of New York</t>
  </si>
  <si>
    <t>Diablo Valley College</t>
  </si>
  <si>
    <t>Diamond Beauty College</t>
  </si>
  <si>
    <t>Diamonds Cosmetology College</t>
  </si>
  <si>
    <t>Dickinson College</t>
  </si>
  <si>
    <t>Digital Media Arts College</t>
  </si>
  <si>
    <t>Dine College</t>
  </si>
  <si>
    <t>Diversified Vocational College</t>
  </si>
  <si>
    <t>Divine Word College</t>
  </si>
  <si>
    <t>Dixie Applied Technology College</t>
  </si>
  <si>
    <t>Dodge City Community College</t>
  </si>
  <si>
    <t>Dominican College of Blauvelt</t>
  </si>
  <si>
    <t>Dominican School of Philosophy &amp; Theology</t>
  </si>
  <si>
    <t>Donnelly College</t>
  </si>
  <si>
    <t>Dordt College</t>
  </si>
  <si>
    <t>Dowling College</t>
  </si>
  <si>
    <t>Dragon Rises College of Oriental Medicine</t>
  </si>
  <si>
    <t>Du Bois Business College-Du Bois</t>
  </si>
  <si>
    <t>Du Bois Business College-Huntingdon</t>
  </si>
  <si>
    <t>Du Bois Business College-Oil City</t>
  </si>
  <si>
    <t>Dunwoody College of Technology</t>
  </si>
  <si>
    <t>Durham Technical Community College</t>
  </si>
  <si>
    <t>Dutchess Community College</t>
  </si>
  <si>
    <t>Dyersburg State Community College</t>
  </si>
  <si>
    <t>Ea La Mar's Cosmetology &amp; Barber College</t>
  </si>
  <si>
    <t>Eagle Gate College-Layton</t>
  </si>
  <si>
    <t>Eagle Gate College-Murray</t>
  </si>
  <si>
    <t>Eagle Rock College</t>
  </si>
  <si>
    <t>Earlham College</t>
  </si>
  <si>
    <t>East Arkansas Community College</t>
  </si>
  <si>
    <t>East Central College</t>
  </si>
  <si>
    <t>East Central Community College</t>
  </si>
  <si>
    <t>East Georgia State College</t>
  </si>
  <si>
    <t>East Los Angeles College</t>
  </si>
  <si>
    <t>East Mississippi Community College</t>
  </si>
  <si>
    <t>East West College of Natural Medicine</t>
  </si>
  <si>
    <t>East West College of the Healing Arts</t>
  </si>
  <si>
    <t>Eastern Arizona College</t>
  </si>
  <si>
    <t>Eastern College of Health Vocations-Little Rock</t>
  </si>
  <si>
    <t>Eastern College of Health Vocations-New Orleans</t>
  </si>
  <si>
    <t>Eastern Florida State College</t>
  </si>
  <si>
    <t>Eastern Gateway Community College</t>
  </si>
  <si>
    <t>Eastern Idaho Technical College</t>
  </si>
  <si>
    <t>Eastern International College-Belleville</t>
  </si>
  <si>
    <t>Eastern International College-Jersey City</t>
  </si>
  <si>
    <t>Eastern Iowa Community College District</t>
  </si>
  <si>
    <t>Eastern Maine Community College</t>
  </si>
  <si>
    <t>Eastern Mennonite University</t>
  </si>
  <si>
    <t>Eastern Nazarene College</t>
  </si>
  <si>
    <t>Eastern New Mexico University-Ruidoso Campus</t>
  </si>
  <si>
    <t>Eastern Oklahoma State College</t>
  </si>
  <si>
    <t>Eastern Shore Community College</t>
  </si>
  <si>
    <t>Eastern Virginia Career College</t>
  </si>
  <si>
    <t>Eastern West Virginia Community and Technical College</t>
  </si>
  <si>
    <t>Eastern Wyoming College</t>
  </si>
  <si>
    <t>Eastfield College</t>
  </si>
  <si>
    <t>Eastwick College-Hackensack</t>
  </si>
  <si>
    <t>Eastwick College-Nutley</t>
  </si>
  <si>
    <t>Eastwick College-Ramsey</t>
  </si>
  <si>
    <t>Ecclesia College</t>
  </si>
  <si>
    <t>Eckerd College</t>
  </si>
  <si>
    <t>ECPI University - College of Nursing - Orlando</t>
  </si>
  <si>
    <t>Edgecombe Community College</t>
  </si>
  <si>
    <t>Edgewood College</t>
  </si>
  <si>
    <t>EDIC College</t>
  </si>
  <si>
    <t>Edison State Community College</t>
  </si>
  <si>
    <t>Edmonds Community College</t>
  </si>
  <si>
    <t>Educational Technical College-Recinto de Bayamon</t>
  </si>
  <si>
    <t>Educational Technical College-Recinto de Coamo</t>
  </si>
  <si>
    <t>Educational Technical College-Recinto de san Sebastian</t>
  </si>
  <si>
    <t>Educators of Beauty College of Cosmetology-La Salle</t>
  </si>
  <si>
    <t>Educators of Beauty College of Cosmetology-Rockford</t>
  </si>
  <si>
    <t>Educators of Beauty College of Cosmetology-Sterling</t>
  </si>
  <si>
    <t>Edward Via College of Osteopathic Medicine</t>
  </si>
  <si>
    <t>Edward Waters College</t>
  </si>
  <si>
    <t>El Camino College-Compton Center</t>
  </si>
  <si>
    <t>El Camino Community College District</t>
  </si>
  <si>
    <t>El Centro College</t>
  </si>
  <si>
    <t>El Paso Community College</t>
  </si>
  <si>
    <t>Elaine Steven Beauty College</t>
  </si>
  <si>
    <t>Elevate Salon Institute</t>
  </si>
  <si>
    <t>Elgin Community College</t>
  </si>
  <si>
    <t>Elim Bible Institute and College</t>
  </si>
  <si>
    <t>Elite College of Cosmetology</t>
  </si>
  <si>
    <t>Elizabethtown College</t>
  </si>
  <si>
    <t>Elizabethtown College School of Continuing and Professional Studies</t>
  </si>
  <si>
    <t>Elizabethtown Community and Technical College</t>
  </si>
  <si>
    <t>Ellsworth Community College</t>
  </si>
  <si>
    <t>Elmhurst College</t>
  </si>
  <si>
    <t>Elmira College</t>
  </si>
  <si>
    <t>Emerald Coast Technical College</t>
  </si>
  <si>
    <t>Emerson College</t>
  </si>
  <si>
    <t>Emily Griffith Technical College</t>
  </si>
  <si>
    <t>Emmanuel College</t>
  </si>
  <si>
    <t>Emmaus Bible College</t>
  </si>
  <si>
    <t>Emory &amp; Henry College</t>
  </si>
  <si>
    <t>Emory University-Oxford College</t>
  </si>
  <si>
    <t>Emperor's College of Traditional Oriental Medicine</t>
  </si>
  <si>
    <t>Empire Beauty School-State College</t>
  </si>
  <si>
    <t>Empire College</t>
  </si>
  <si>
    <t>Employment Solutions-College for Technical Education</t>
  </si>
  <si>
    <t>Endicott College</t>
  </si>
  <si>
    <t>Enid Beauty College</t>
  </si>
  <si>
    <t>Enterprise State Community College</t>
  </si>
  <si>
    <t>Epic Bible College</t>
  </si>
  <si>
    <t>Erie Community College</t>
  </si>
  <si>
    <t>Erskine College</t>
  </si>
  <si>
    <t>Erwin Technical College</t>
  </si>
  <si>
    <t>Essex County College</t>
  </si>
  <si>
    <t>Estrella Mountain Community College</t>
  </si>
  <si>
    <t>ETI Technical College</t>
  </si>
  <si>
    <t>Eureka College</t>
  </si>
  <si>
    <t>Evans Hairstyling College-Cedar City</t>
  </si>
  <si>
    <t>Evans Hairstyling College-Rexburg</t>
  </si>
  <si>
    <t>Evans Hairstyling College-St George</t>
  </si>
  <si>
    <t>Everest College-Arlington</t>
  </si>
  <si>
    <t>Everest College-Atlanta West</t>
  </si>
  <si>
    <t>Everest College-Aurora</t>
  </si>
  <si>
    <t>Everest College-Bremerton</t>
  </si>
  <si>
    <t>Everest College-Chesapeake</t>
  </si>
  <si>
    <t>Everest College-Colorado Springs</t>
  </si>
  <si>
    <t>Everest College-Dallas</t>
  </si>
  <si>
    <t>Everest College-Everett</t>
  </si>
  <si>
    <t>Everest College-Fort Worth South</t>
  </si>
  <si>
    <t>Everest College-Henderson</t>
  </si>
  <si>
    <t>Everest College-Kansas City</t>
  </si>
  <si>
    <t>Everest College-Newport News</t>
  </si>
  <si>
    <t>Everest College-Portland</t>
  </si>
  <si>
    <t>Everest College-Renton</t>
  </si>
  <si>
    <t>Everest College-Seattle</t>
  </si>
  <si>
    <t>Everest College-Springfield</t>
  </si>
  <si>
    <t>Everest College-Tacoma</t>
  </si>
  <si>
    <t>Everest College-Thornton</t>
  </si>
  <si>
    <t>Everest College-Vancouver</t>
  </si>
  <si>
    <t>Everest College-Woodbridge</t>
  </si>
  <si>
    <t>Everett Community College</t>
  </si>
  <si>
    <t>Evergreen Beauty and Barber College-Bellevue</t>
  </si>
  <si>
    <t>Evergreen Beauty and Barber College-Everett</t>
  </si>
  <si>
    <t>Evergreen Valley College</t>
  </si>
  <si>
    <t>Eves College of Hairstyling</t>
  </si>
  <si>
    <t>Excelsior College</t>
  </si>
  <si>
    <t>Fairmont State University</t>
  </si>
  <si>
    <t>Faith Baptist Bible College and Theological Seminary</t>
  </si>
  <si>
    <t>Family of Faith Christian University</t>
  </si>
  <si>
    <t>Farmingdale State College</t>
  </si>
  <si>
    <t>Fayetteville College of Cosmetology Arts and Sciences</t>
  </si>
  <si>
    <t>Fayetteville Technical Community College</t>
  </si>
  <si>
    <t>Feather River Community College District</t>
  </si>
  <si>
    <t>Felbry College School of Nursing</t>
  </si>
  <si>
    <t>Ferrum College</t>
  </si>
  <si>
    <t>FINE Mortuary College</t>
  </si>
  <si>
    <t>Finger Lakes Community College</t>
  </si>
  <si>
    <t>Finger Lakes Health College of Nursing</t>
  </si>
  <si>
    <t>First Coast Technical College</t>
  </si>
  <si>
    <t>Fisher College</t>
  </si>
  <si>
    <t>Five Towns College</t>
  </si>
  <si>
    <t>Flagler College-St Augustine</t>
  </si>
  <si>
    <t>Flagler College-Tallahassee</t>
  </si>
  <si>
    <t>Flair Beauty College</t>
  </si>
  <si>
    <t>Flathead Valley Community College</t>
  </si>
  <si>
    <t>Fletcher Technical Community College</t>
  </si>
  <si>
    <t>Flint Hills Technical College</t>
  </si>
  <si>
    <t>Flint Institute of Barbering Inc</t>
  </si>
  <si>
    <t>Florence-Darlington Technical College</t>
  </si>
  <si>
    <t>Florida Career College</t>
  </si>
  <si>
    <t>Florida Career College-Boynton Beach</t>
  </si>
  <si>
    <t>Florida Career College-Hialeah</t>
  </si>
  <si>
    <t>Florida Career College-Houston Campus</t>
  </si>
  <si>
    <t>Florida Career College-Jacksonville</t>
  </si>
  <si>
    <t>Florida Career College-Kendall</t>
  </si>
  <si>
    <t>Florida Career College-Lauderdale Lakes</t>
  </si>
  <si>
    <t>Florida Career College-Margate</t>
  </si>
  <si>
    <t>Florida Career College-Miami</t>
  </si>
  <si>
    <t>Florida Career College-Orlando</t>
  </si>
  <si>
    <t>Florida Career College-Tampa</t>
  </si>
  <si>
    <t>Florida Career College-UEI College-Phoenix</t>
  </si>
  <si>
    <t>Florida Career College-West Palm Beach</t>
  </si>
  <si>
    <t>Florida College</t>
  </si>
  <si>
    <t>Florida College of Integrative Medicine</t>
  </si>
  <si>
    <t>Florida College of Natural Health-Maitland</t>
  </si>
  <si>
    <t>Florida College of Natural Health-Miami</t>
  </si>
  <si>
    <t>Florida College of Natural Health-Pompano Beach</t>
  </si>
  <si>
    <t>Florida Gateway College</t>
  </si>
  <si>
    <t>Florida Keys Community College</t>
  </si>
  <si>
    <t>Florida Panhandle Technical College</t>
  </si>
  <si>
    <t>Florida Southern College</t>
  </si>
  <si>
    <t>Florida SouthWestern State College</t>
  </si>
  <si>
    <t>Florida State College at Jacksonville</t>
  </si>
  <si>
    <t>Florida Technical College</t>
  </si>
  <si>
    <t>Folsom Lake College</t>
  </si>
  <si>
    <t>Fond du Lac Tribal and Community College</t>
  </si>
  <si>
    <t>Foothill College</t>
  </si>
  <si>
    <t>Foothill-De Anza Community College District</t>
  </si>
  <si>
    <t>Forrest College</t>
  </si>
  <si>
    <t>Forsyth Technical Community College</t>
  </si>
  <si>
    <t>Fort Lewis College</t>
  </si>
  <si>
    <t>Fort Myers Technical College</t>
  </si>
  <si>
    <t>Fort Peck Community College</t>
  </si>
  <si>
    <t>Fort Scott Community College</t>
  </si>
  <si>
    <t>Fortis College</t>
  </si>
  <si>
    <t>Fortis College-Baton Rouge</t>
  </si>
  <si>
    <t>Fortis College-Centerville</t>
  </si>
  <si>
    <t>Fortis College-Cincinnati</t>
  </si>
  <si>
    <t>Fortis College-Columbia</t>
  </si>
  <si>
    <t>Fortis College-Columbus</t>
  </si>
  <si>
    <t>Fortis College-Cutler Bay</t>
  </si>
  <si>
    <t>Fortis College-Cuyahoga Falls</t>
  </si>
  <si>
    <t>Fortis College-Dothan</t>
  </si>
  <si>
    <t>Fortis College-Foley</t>
  </si>
  <si>
    <t>Fortis College-Grand Prairie</t>
  </si>
  <si>
    <t>Fortis College-Houston</t>
  </si>
  <si>
    <t>Fortis College-Indianapolis</t>
  </si>
  <si>
    <t>Fortis College-Landover</t>
  </si>
  <si>
    <t>Fortis College-Largo</t>
  </si>
  <si>
    <t>Fortis College-Montgomery</t>
  </si>
  <si>
    <t>Fortis College-Norfolk</t>
  </si>
  <si>
    <t>Fortis College-Orange Park</t>
  </si>
  <si>
    <t>Fortis College-Phoenix</t>
  </si>
  <si>
    <t>Fortis College-Ravenna</t>
  </si>
  <si>
    <t>Fortis College-Richmond</t>
  </si>
  <si>
    <t>Fortis College-Salt Lake City</t>
  </si>
  <si>
    <t>Fortis College-Smyrna</t>
  </si>
  <si>
    <t>Fortis College-Winter Park</t>
  </si>
  <si>
    <t>Fortis Institute-Pensacola</t>
  </si>
  <si>
    <t>Fosters Cosmetology College</t>
  </si>
  <si>
    <t>Fountainhead College of Technology</t>
  </si>
  <si>
    <t>Fox College</t>
  </si>
  <si>
    <t>Fox Valley Technical College</t>
  </si>
  <si>
    <t>Francois D College of Hair Skin and Nails</t>
  </si>
  <si>
    <t>Frank Phillips College</t>
  </si>
  <si>
    <t>Franklin and Marshall College</t>
  </si>
  <si>
    <t>Franklin College</t>
  </si>
  <si>
    <t>Franklin Pierce University</t>
  </si>
  <si>
    <t>Franklin W Olin College of Engineering</t>
  </si>
  <si>
    <t>Fred D. Learey Technical College</t>
  </si>
  <si>
    <t>Frederick Community College</t>
  </si>
  <si>
    <t>Fredrick and Charles Beauty College</t>
  </si>
  <si>
    <t>Fremont College</t>
  </si>
  <si>
    <t>Fresno City College</t>
  </si>
  <si>
    <t>Front Range Community College</t>
  </si>
  <si>
    <t>Frontier Community College</t>
  </si>
  <si>
    <t>Fullerton College</t>
  </si>
  <si>
    <t>Fulton-Montgomery Community College</t>
  </si>
  <si>
    <t>Gadsden State Community College</t>
  </si>
  <si>
    <t>Galaxy Medical College</t>
  </si>
  <si>
    <t>Galen College of Nursing-Cincinnati</t>
  </si>
  <si>
    <t>Galen College of Nursing-Louisville</t>
  </si>
  <si>
    <t>Galen College of Nursing-San Antonio</t>
  </si>
  <si>
    <t>Galen College of Nursing-Tampa Bay</t>
  </si>
  <si>
    <t>Gallipolis Career College</t>
  </si>
  <si>
    <t>Galveston College</t>
  </si>
  <si>
    <t>Garden City Community College</t>
  </si>
  <si>
    <t>Garrett College</t>
  </si>
  <si>
    <t>Gaston College</t>
  </si>
  <si>
    <t>Gateway Community and Technical College</t>
  </si>
  <si>
    <t>GateWay Community College</t>
  </si>
  <si>
    <t>Gateway Community College</t>
  </si>
  <si>
    <t>Gateway Technical College</t>
  </si>
  <si>
    <t>Gavilan College</t>
  </si>
  <si>
    <t>Gem City College</t>
  </si>
  <si>
    <t>Genesee Community College</t>
  </si>
  <si>
    <t>Genesis Career College-Cookeville</t>
  </si>
  <si>
    <t>Genesis Career College-Lebanon</t>
  </si>
  <si>
    <t>Geneva College</t>
  </si>
  <si>
    <t>George C Wallace Community College-Dothan</t>
  </si>
  <si>
    <t>George C Wallace State Community College-Hanceville</t>
  </si>
  <si>
    <t>George C Wallace State Community College-Selma</t>
  </si>
  <si>
    <t>George T Baker Aviation Technical College</t>
  </si>
  <si>
    <t>Georgetown College</t>
  </si>
  <si>
    <t>Georgia College and State University</t>
  </si>
  <si>
    <t>Georgia Gwinnett College</t>
  </si>
  <si>
    <t>Georgia Highlands College</t>
  </si>
  <si>
    <t>Georgia Military College</t>
  </si>
  <si>
    <t>Georgia Northwestern Technical College</t>
  </si>
  <si>
    <t>Georgia Piedmont Technical College</t>
  </si>
  <si>
    <t>Georgia State University-Perimeter College</t>
  </si>
  <si>
    <t>Germanna Community College</t>
  </si>
  <si>
    <t>Gettysburg College</t>
  </si>
  <si>
    <t>Glen Oaks Community College</t>
  </si>
  <si>
    <t>Glendale Career College</t>
  </si>
  <si>
    <t>Glendale Community College</t>
  </si>
  <si>
    <t>Glenville State College</t>
  </si>
  <si>
    <t>Global Health College</t>
  </si>
  <si>
    <t>Goddard College</t>
  </si>
  <si>
    <t>Gods Bible School and College</t>
  </si>
  <si>
    <t>Gogebic Community College</t>
  </si>
  <si>
    <t>Golden State College of Court Reporting</t>
  </si>
  <si>
    <t>Golden West College</t>
  </si>
  <si>
    <t>Goldey-Beacom College</t>
  </si>
  <si>
    <t>Good Samaritan College of Nursing and Health Science</t>
  </si>
  <si>
    <t>Goodwin College</t>
  </si>
  <si>
    <t>Gordon College</t>
  </si>
  <si>
    <t>Gordon State College</t>
  </si>
  <si>
    <t>Goshen College</t>
  </si>
  <si>
    <t>Goucher College</t>
  </si>
  <si>
    <t>Grace Bible College</t>
  </si>
  <si>
    <t>Grace College and Theological Seminary</t>
  </si>
  <si>
    <t>Grace College of Barbering</t>
  </si>
  <si>
    <t>Grace College of Divinity</t>
  </si>
  <si>
    <t>Grace University</t>
  </si>
  <si>
    <t>Grand Rapids Community College</t>
  </si>
  <si>
    <t>Granite State College</t>
  </si>
  <si>
    <t>Gratz College</t>
  </si>
  <si>
    <t>Grays Harbor College</t>
  </si>
  <si>
    <t>Grayson College</t>
  </si>
  <si>
    <t>Great Bay Community College</t>
  </si>
  <si>
    <t>Great Falls College Montana State University</t>
  </si>
  <si>
    <t>Great Lakes Christian College</t>
  </si>
  <si>
    <t>Green Mountain College</t>
  </si>
  <si>
    <t>Green River College</t>
  </si>
  <si>
    <t>Greenfield Community College</t>
  </si>
  <si>
    <t>Greensboro College</t>
  </si>
  <si>
    <t>Greenville College</t>
  </si>
  <si>
    <t>Greenville Technical College</t>
  </si>
  <si>
    <t>Grinnell College</t>
  </si>
  <si>
    <t>Grossmont College</t>
  </si>
  <si>
    <t>Grossmont-Cuyamaca Community College District</t>
  </si>
  <si>
    <t>Grove City College</t>
  </si>
  <si>
    <t>Guam Community College</t>
  </si>
  <si>
    <t>Guilford College</t>
  </si>
  <si>
    <t>Guilford Technical Community College</t>
  </si>
  <si>
    <t>Gulf Coast State College</t>
  </si>
  <si>
    <t>Gupton Jones College of Funeral Service</t>
  </si>
  <si>
    <t>Gustavus Adolphus College</t>
  </si>
  <si>
    <t>Gwinnett College-Lilburn</t>
  </si>
  <si>
    <t>Gwinnett College-Sandy Springs</t>
  </si>
  <si>
    <t>Gwinnett Technical College</t>
  </si>
  <si>
    <t>H Councill Trenholm State Community College</t>
  </si>
  <si>
    <t>Hagerstown Community College</t>
  </si>
  <si>
    <t>Hair Fashions By Kaye Beauty College-Indianapolis</t>
  </si>
  <si>
    <t>Hair Fashions By Kaye Beauty College-Noblesville</t>
  </si>
  <si>
    <t>Hair Professionals Career College</t>
  </si>
  <si>
    <t>Halifax Community College</t>
  </si>
  <si>
    <t>Hamilton College</t>
  </si>
  <si>
    <t>Hamilton Technical College</t>
  </si>
  <si>
    <t>Hampden-Sydney College</t>
  </si>
  <si>
    <t>Hampshire College</t>
  </si>
  <si>
    <t>Hanover College</t>
  </si>
  <si>
    <t>Harcum College</t>
  </si>
  <si>
    <t>Harford Community College</t>
  </si>
  <si>
    <t>Harrington College of Design</t>
  </si>
  <si>
    <t>Harris-Stowe State University</t>
  </si>
  <si>
    <t>Harrisburg Area Community College-Harrisburg</t>
  </si>
  <si>
    <t>Harrison College-Grove City</t>
  </si>
  <si>
    <t>Harrison College-Indianapolis</t>
  </si>
  <si>
    <t>Harrison College-Morrisville</t>
  </si>
  <si>
    <t>Hartnell College</t>
  </si>
  <si>
    <t>Hartwick College</t>
  </si>
  <si>
    <t>Harvey Mudd College</t>
  </si>
  <si>
    <t>Hastings College</t>
  </si>
  <si>
    <t>Haverford College</t>
  </si>
  <si>
    <t>Hawaii Community College</t>
  </si>
  <si>
    <t>Hawaii Medical College</t>
  </si>
  <si>
    <t>Hawkeye Community College</t>
  </si>
  <si>
    <t>Haywood Community College</t>
  </si>
  <si>
    <t>Hazard Community and Technical College</t>
  </si>
  <si>
    <t>Heads West Kentucky Beauty College</t>
  </si>
  <si>
    <t>Healing Touch Career College</t>
  </si>
  <si>
    <t>Heartland Community College</t>
  </si>
  <si>
    <t>Hebrew College</t>
  </si>
  <si>
    <t>Hebrew Theological College</t>
  </si>
  <si>
    <t>Hebrew Union College-Jewish Institute of Religion</t>
  </si>
  <si>
    <t>Heidelberg University</t>
  </si>
  <si>
    <t>Helena College University of Montana</t>
  </si>
  <si>
    <t>Helene Fuld College of Nursing</t>
  </si>
  <si>
    <t>Hellenic College-Holy Cross Greek Orthodox School of Theology</t>
  </si>
  <si>
    <t>Helms College</t>
  </si>
  <si>
    <t>Henderson Community College</t>
  </si>
  <si>
    <t>Hendrix College</t>
  </si>
  <si>
    <t>Hennepin Technical College</t>
  </si>
  <si>
    <t>Henry Ford College</t>
  </si>
  <si>
    <t>Heritage Bible College</t>
  </si>
  <si>
    <t>Heritage College-Cleveland</t>
  </si>
  <si>
    <t>Heritage College-Columbus</t>
  </si>
  <si>
    <t>Heritage College-Denver</t>
  </si>
  <si>
    <t>Heritage College-Kansas City</t>
  </si>
  <si>
    <t>Heritage College-Little Rock</t>
  </si>
  <si>
    <t>Heritage College-Oklahoma City</t>
  </si>
  <si>
    <t>Heritage College-Wichita</t>
  </si>
  <si>
    <t>Herkimer County Community College</t>
  </si>
  <si>
    <t>Hesston College</t>
  </si>
  <si>
    <t>Hibbing Community College</t>
  </si>
  <si>
    <t>Hickey College</t>
  </si>
  <si>
    <t>High Desert Medical College</t>
  </si>
  <si>
    <t>Highland Community College</t>
  </si>
  <si>
    <t>Highlands College of Montana Tech</t>
  </si>
  <si>
    <t>Highline College</t>
  </si>
  <si>
    <t>Hilbert College</t>
  </si>
  <si>
    <t>Hill College</t>
  </si>
  <si>
    <t>Hillsborough Community College</t>
  </si>
  <si>
    <t>Hillsdale Beauty College</t>
  </si>
  <si>
    <t>Hillsdale College</t>
  </si>
  <si>
    <t>Hinds Community College</t>
  </si>
  <si>
    <t>Hinton Barber and Beauty College</t>
  </si>
  <si>
    <t>Hiram College</t>
  </si>
  <si>
    <t>Hiwassee College</t>
  </si>
  <si>
    <t>Hobart William Smith Colleges</t>
  </si>
  <si>
    <t>Hobe Sound Bible College</t>
  </si>
  <si>
    <t>Hocking College</t>
  </si>
  <si>
    <t>Hodges University</t>
  </si>
  <si>
    <t>Hollins University</t>
  </si>
  <si>
    <t>Holmes Community College</t>
  </si>
  <si>
    <t>Holy Apostles College and Seminary</t>
  </si>
  <si>
    <t>Holy Cross College</t>
  </si>
  <si>
    <t>Holy Names University</t>
  </si>
  <si>
    <t>Holyoke Community College</t>
  </si>
  <si>
    <t>Hondros College of Nursing</t>
  </si>
  <si>
    <t>Honolulu Community College</t>
  </si>
  <si>
    <t>Hood College</t>
  </si>
  <si>
    <t>Hope College</t>
  </si>
  <si>
    <t>Hope College of Arts and Sciences</t>
  </si>
  <si>
    <t>Hope International University</t>
  </si>
  <si>
    <t>Hopkinsville Community College</t>
  </si>
  <si>
    <t>Horry-Georgetown Technical College</t>
  </si>
  <si>
    <t>Hot Springs Beauty College</t>
  </si>
  <si>
    <t>Houghton College</t>
  </si>
  <si>
    <t>Housatonic Community College</t>
  </si>
  <si>
    <t>House of Heavilin Beauty College-Academy of Beauty Professionals</t>
  </si>
  <si>
    <t>House of Heavilin Beauty College-Blue Springs</t>
  </si>
  <si>
    <t>House of Heavilin Beauty College-Kansas City</t>
  </si>
  <si>
    <t>House of Heavilin Beauty College-Raymore</t>
  </si>
  <si>
    <t>Houston Community College</t>
  </si>
  <si>
    <t>Houston International College Cardiotech Ultrasound School</t>
  </si>
  <si>
    <t>Howard College</t>
  </si>
  <si>
    <t>Howard Community College</t>
  </si>
  <si>
    <t>Hudson County Community College</t>
  </si>
  <si>
    <t>Hudson Valley Community College</t>
  </si>
  <si>
    <t>Huertas College</t>
  </si>
  <si>
    <t>Humacao Community College</t>
  </si>
  <si>
    <t>Huntingdon College</t>
  </si>
  <si>
    <t>Huntington College of Health Sciences</t>
  </si>
  <si>
    <t>Huntington Junior College</t>
  </si>
  <si>
    <t>Huntsville Bible College</t>
  </si>
  <si>
    <t>Hussian College School of Art</t>
  </si>
  <si>
    <t>Hussian College-Relativity Campus California</t>
  </si>
  <si>
    <t>Hutchinson Community College</t>
  </si>
  <si>
    <t>Ibero American College</t>
  </si>
  <si>
    <t>IBMC College</t>
  </si>
  <si>
    <t>ICDC College</t>
  </si>
  <si>
    <t>ICPR Junior College-Arecibo</t>
  </si>
  <si>
    <t>ICPR Junior College-General Institutional</t>
  </si>
  <si>
    <t>ICPR Junior College-Manati</t>
  </si>
  <si>
    <t>ICPR Junior College-Mayaguez</t>
  </si>
  <si>
    <t>Ilisagvik College</t>
  </si>
  <si>
    <t>Illinois Central College</t>
  </si>
  <si>
    <t>Illinois College</t>
  </si>
  <si>
    <t>Illinois College of Optometry</t>
  </si>
  <si>
    <t>Illinois Eastern Community College-System Office</t>
  </si>
  <si>
    <t>Illinois Valley Community College</t>
  </si>
  <si>
    <t>Immokalee Technical College</t>
  </si>
  <si>
    <t>Imperial Valley College</t>
  </si>
  <si>
    <t>Independence College of Cosmetology</t>
  </si>
  <si>
    <t>Independence Community College</t>
  </si>
  <si>
    <t>Independence University</t>
  </si>
  <si>
    <t>Indian Hills Community College</t>
  </si>
  <si>
    <t>Indian River State College</t>
  </si>
  <si>
    <t>Indiana College of Sports &amp; Medical Massage</t>
  </si>
  <si>
    <t>Industrial Technical College</t>
  </si>
  <si>
    <t>Infinity Career College</t>
  </si>
  <si>
    <t>Infinity College</t>
  </si>
  <si>
    <t>InfoTech Career College</t>
  </si>
  <si>
    <t>Integrity College of Health</t>
  </si>
  <si>
    <t>Intellitec College-Colorado Springs</t>
  </si>
  <si>
    <t>Intellitec College-Grand Junction</t>
  </si>
  <si>
    <t>Interactive College of Technology</t>
  </si>
  <si>
    <t>Interactive College of Technology-Chamblee</t>
  </si>
  <si>
    <t>Interactive College of Technology-Gainesville</t>
  </si>
  <si>
    <t>Interactive College of Technology-Morrow</t>
  </si>
  <si>
    <t>Interactive College of Technology-Newport</t>
  </si>
  <si>
    <t>InterCoast Colleges-Anaheim</t>
  </si>
  <si>
    <t>InterCoast Colleges-Carson</t>
  </si>
  <si>
    <t>InterCoast Colleges-Fairfield</t>
  </si>
  <si>
    <t>InterCoast Colleges-Rancho Cordova</t>
  </si>
  <si>
    <t>InterCoast Colleges-Riverside</t>
  </si>
  <si>
    <t>InterCoast Colleges-Roseville</t>
  </si>
  <si>
    <t>InterCoast Colleges-West Covina</t>
  </si>
  <si>
    <t>International Baptist College and Seminary</t>
  </si>
  <si>
    <t>International Beauty College</t>
  </si>
  <si>
    <t>International Business College-El Paso</t>
  </si>
  <si>
    <t>International Business College-Fort Wayne</t>
  </si>
  <si>
    <t>International Business College-Indianapolis</t>
  </si>
  <si>
    <t>International College of Beauty Arts &amp; Sciences</t>
  </si>
  <si>
    <t>International College of Broadcasting</t>
  </si>
  <si>
    <t>International College of Cosmetology</t>
  </si>
  <si>
    <t>International Professional School of Bodywork</t>
  </si>
  <si>
    <t>International Technical College</t>
  </si>
  <si>
    <t>Inver Hills Community College</t>
  </si>
  <si>
    <t>Iona College</t>
  </si>
  <si>
    <t>Iowa Central Community College</t>
  </si>
  <si>
    <t>Iowa Lakes Community College</t>
  </si>
  <si>
    <t>Iowa Western Community College</t>
  </si>
  <si>
    <t>Irvine Valley College</t>
  </si>
  <si>
    <t>Isothermal Community College</t>
  </si>
  <si>
    <t>Itasca Community College</t>
  </si>
  <si>
    <t>Itawamba Community College</t>
  </si>
  <si>
    <t>Ithaca College</t>
  </si>
  <si>
    <t>ITI Technical College</t>
  </si>
  <si>
    <t>IVAEM College</t>
  </si>
  <si>
    <t>Ivy Tech Community College</t>
  </si>
  <si>
    <t>J F Drake State Community and Technical College</t>
  </si>
  <si>
    <t>J F Ingram State Technical College</t>
  </si>
  <si>
    <t>J Renee College</t>
  </si>
  <si>
    <t>J Sargeant Reynolds Community College</t>
  </si>
  <si>
    <t>Jackson College</t>
  </si>
  <si>
    <t>Jackson State Community College</t>
  </si>
  <si>
    <t>Jacksonville College-Main Campus</t>
  </si>
  <si>
    <t>James A Rhodes State College</t>
  </si>
  <si>
    <t>James H Faulkner State Community College</t>
  </si>
  <si>
    <t>James Sprunt Community College</t>
  </si>
  <si>
    <t>Jamestown Business College</t>
  </si>
  <si>
    <t>Jamestown Community College</t>
  </si>
  <si>
    <t>Jarvis Christian College</t>
  </si>
  <si>
    <t>Jay's Technical Institute</t>
  </si>
  <si>
    <t>JB's Hair Design and Barber College</t>
  </si>
  <si>
    <t>Jefferson College</t>
  </si>
  <si>
    <t>Jefferson College of Health Sciences</t>
  </si>
  <si>
    <t>Jefferson Community and Technical College</t>
  </si>
  <si>
    <t>Jefferson Community College</t>
  </si>
  <si>
    <t>Jefferson Davis Community College</t>
  </si>
  <si>
    <t>Jefferson State Community College</t>
  </si>
  <si>
    <t>Jersey College</t>
  </si>
  <si>
    <t>John A Gupton College</t>
  </si>
  <si>
    <t>John A Logan College</t>
  </si>
  <si>
    <t>John C Calhoun State Community College</t>
  </si>
  <si>
    <t>John Carroll University</t>
  </si>
  <si>
    <t>John Jay Beauty College</t>
  </si>
  <si>
    <t>John Tyler Community College</t>
  </si>
  <si>
    <t>John Wesley International Barber and Beauty College</t>
  </si>
  <si>
    <t>John Wood Community College</t>
  </si>
  <si>
    <t>Johnson College</t>
  </si>
  <si>
    <t>Johnson County Community College</t>
  </si>
  <si>
    <t>Johnson State College</t>
  </si>
  <si>
    <t>Johnston Community College</t>
  </si>
  <si>
    <t>Joliet Junior College</t>
  </si>
  <si>
    <t>Jones College-Jacksonville</t>
  </si>
  <si>
    <t>Jones County Junior College</t>
  </si>
  <si>
    <t>Jones Hair Design College</t>
  </si>
  <si>
    <t>Joseph's College Cosmetology</t>
  </si>
  <si>
    <t>Judson College</t>
  </si>
  <si>
    <t>Juniata College</t>
  </si>
  <si>
    <t>K &amp; G 5 Star Barber College</t>
  </si>
  <si>
    <t>Kalamazoo College</t>
  </si>
  <si>
    <t>Kalamazoo Valley Community College</t>
  </si>
  <si>
    <t>Kankakee Community College</t>
  </si>
  <si>
    <t>Kansas Christian College</t>
  </si>
  <si>
    <t>Kansas City Kansas Community College</t>
  </si>
  <si>
    <t>Kapiolani Community College</t>
  </si>
  <si>
    <t>Kaplan College-Lubbock</t>
  </si>
  <si>
    <t>Kaskaskia College</t>
  </si>
  <si>
    <t>Kauai Community College</t>
  </si>
  <si>
    <t>KD Conservatory College of Film and Dramatic Arts</t>
  </si>
  <si>
    <t>Keene State College</t>
  </si>
  <si>
    <t>Kellogg Community College</t>
  </si>
  <si>
    <t>Kendall College</t>
  </si>
  <si>
    <t>Kennebec Valley Community College</t>
  </si>
  <si>
    <t>Kentucky Community and Technical College System</t>
  </si>
  <si>
    <t>Kentucky Mountain Bible College</t>
  </si>
  <si>
    <t>Kentucky Wesleyan College</t>
  </si>
  <si>
    <t>Kenyon College</t>
  </si>
  <si>
    <t>Kettering College</t>
  </si>
  <si>
    <t>Keuka College</t>
  </si>
  <si>
    <t>Keweenaw Bay Ojibwa Community College</t>
  </si>
  <si>
    <t>Key College</t>
  </si>
  <si>
    <t>Keystone College</t>
  </si>
  <si>
    <t>Kilgore College</t>
  </si>
  <si>
    <t>Kilian Community College</t>
  </si>
  <si>
    <t>King's College</t>
  </si>
  <si>
    <t>Kirkwood Community College</t>
  </si>
  <si>
    <t>Kirtland Community College</t>
  </si>
  <si>
    <t>Kishwaukee College</t>
  </si>
  <si>
    <t>Klamath Community College</t>
  </si>
  <si>
    <t>Knox Beauty College</t>
  </si>
  <si>
    <t>Knox College</t>
  </si>
  <si>
    <t>Kuyper College</t>
  </si>
  <si>
    <t>La James College of Hairstyling and Cosmetology</t>
  </si>
  <si>
    <t>La James International College-Cedar Falls</t>
  </si>
  <si>
    <t>La James International College-Davenport</t>
  </si>
  <si>
    <t>La James International College-East Moline</t>
  </si>
  <si>
    <t>La James International College-Ft Dodge</t>
  </si>
  <si>
    <t>La James International College-Iowa City</t>
  </si>
  <si>
    <t>La James International College-Johnston</t>
  </si>
  <si>
    <t>La Roche College</t>
  </si>
  <si>
    <t>La'James International College</t>
  </si>
  <si>
    <t>Labette Community College</t>
  </si>
  <si>
    <t>Laboure College</t>
  </si>
  <si>
    <t>Lac Courte Oreilles Ojibwa Community College</t>
  </si>
  <si>
    <t>Lackawanna College</t>
  </si>
  <si>
    <t>Lafayette College</t>
  </si>
  <si>
    <t>LaGrange College</t>
  </si>
  <si>
    <t>Laguna College of Art and Design</t>
  </si>
  <si>
    <t>Lake Erie College</t>
  </si>
  <si>
    <t>Lake Erie College of Osteopathic Medicine</t>
  </si>
  <si>
    <t>Lake Forest College</t>
  </si>
  <si>
    <t>Lake Land College</t>
  </si>
  <si>
    <t>Lake Michigan College</t>
  </si>
  <si>
    <t>Lake Region State College</t>
  </si>
  <si>
    <t>Lake Superior College</t>
  </si>
  <si>
    <t>Lake Tahoe Community College</t>
  </si>
  <si>
    <t>Lake Technical College</t>
  </si>
  <si>
    <t>Lake-Sumter State College</t>
  </si>
  <si>
    <t>Lakeland Community College</t>
  </si>
  <si>
    <t>Lakes Region Community College</t>
  </si>
  <si>
    <t>Lakeshore Technical College</t>
  </si>
  <si>
    <t>Lakeview College of Nursing</t>
  </si>
  <si>
    <t>Lamar Community College</t>
  </si>
  <si>
    <t>Lamar State College-Orange</t>
  </si>
  <si>
    <t>Lamar State College-Port Arthur</t>
  </si>
  <si>
    <t>Lancaster Bible College</t>
  </si>
  <si>
    <t>Landmark College</t>
  </si>
  <si>
    <t>Lane College</t>
  </si>
  <si>
    <t>Lane Community College</t>
  </si>
  <si>
    <t>Laney College</t>
  </si>
  <si>
    <t>Lanier Technical College</t>
  </si>
  <si>
    <t>Lansing Community College</t>
  </si>
  <si>
    <t>Laramie County Community College</t>
  </si>
  <si>
    <t>Laredo Beauty College Inc</t>
  </si>
  <si>
    <t>Laredo Community College</t>
  </si>
  <si>
    <t>Larry's Barber College</t>
  </si>
  <si>
    <t>Las Positas College</t>
  </si>
  <si>
    <t>Lasell College</t>
  </si>
  <si>
    <t>Lassen Community College</t>
  </si>
  <si>
    <t>Latter-day Saints Business College</t>
  </si>
  <si>
    <t>Laurus College</t>
  </si>
  <si>
    <t>Lawrence &amp; Company College of Cosmetology</t>
  </si>
  <si>
    <t>Lawrence Memorial Hospital School of Nursing</t>
  </si>
  <si>
    <t>Lawson State Community College-Birmingham Campus</t>
  </si>
  <si>
    <t>Le Cordon Bleu College of Culinary Arts - Orlando</t>
  </si>
  <si>
    <t>Le Cordon Bleu College of Culinary Arts-Atlanta</t>
  </si>
  <si>
    <t>Le Cordon Bleu College of Culinary Arts-Austin</t>
  </si>
  <si>
    <t>Le Cordon Bleu College of Culinary Arts-Cambridge</t>
  </si>
  <si>
    <t>Le Cordon Bleu College of Culinary Arts-Chicago</t>
  </si>
  <si>
    <t>Le Cordon Bleu College of Culinary Arts-Dallas</t>
  </si>
  <si>
    <t>Le Cordon Bleu College of Culinary Arts-Las Vegas</t>
  </si>
  <si>
    <t>Le Cordon Bleu College of Culinary Arts-Miami</t>
  </si>
  <si>
    <t>Le Cordon Bleu College of Culinary Arts-Minneapolis</t>
  </si>
  <si>
    <t>Le Cordon Bleu College of Culinary Arts-Orlando</t>
  </si>
  <si>
    <t>Le Cordon Bleu College of Culinary Arts-Pasadena</t>
  </si>
  <si>
    <t>Le Cordon Bleu College of Culinary Arts-Portland</t>
  </si>
  <si>
    <t>Le Cordon Bleu College of Culinary Arts-Sacramento</t>
  </si>
  <si>
    <t>Le Cordon Bleu College of Culinary Arts-San Francisco</t>
  </si>
  <si>
    <t>Le Cordon Bleu College of Culinary Arts-Scottsdale</t>
  </si>
  <si>
    <t>Le Cordon Bleu College of Culinary Arts-Seattle</t>
  </si>
  <si>
    <t>Le Cordon Bleu College of Culinary Arts-St Louis</t>
  </si>
  <si>
    <t>Le Moyne College</t>
  </si>
  <si>
    <t>Le Moyne-Owen College</t>
  </si>
  <si>
    <t>Lebanon College of Cosmetology</t>
  </si>
  <si>
    <t>Lebanon Valley College</t>
  </si>
  <si>
    <t>Lee College</t>
  </si>
  <si>
    <t>Leech Lake Tribal College</t>
  </si>
  <si>
    <t>Lees-McRae College</t>
  </si>
  <si>
    <t>Leeward Community College</t>
  </si>
  <si>
    <t>Lehigh Carbon Community College</t>
  </si>
  <si>
    <t>Lenoir Community College</t>
  </si>
  <si>
    <t>Leston College</t>
  </si>
  <si>
    <t>Lewis &amp; Clark College</t>
  </si>
  <si>
    <t>Lewis and Clark Community College</t>
  </si>
  <si>
    <t>Lewis University</t>
  </si>
  <si>
    <t>Lewis-Clark State College</t>
  </si>
  <si>
    <t>Liberty Technical College</t>
  </si>
  <si>
    <t>Life Chiropractic College West</t>
  </si>
  <si>
    <t>Life Pacific College</t>
  </si>
  <si>
    <t>Lil Lou's Beauty and Barber College LLC</t>
  </si>
  <si>
    <t>Lil Lou's Beauty and Barber College-Portage</t>
  </si>
  <si>
    <t>LIM College</t>
  </si>
  <si>
    <t>Limestone College</t>
  </si>
  <si>
    <t>Lincoln Christian University</t>
  </si>
  <si>
    <t>Lincoln College</t>
  </si>
  <si>
    <t>Lincoln College of New England-Southington</t>
  </si>
  <si>
    <t>Lincoln College of Technology-Columbia</t>
  </si>
  <si>
    <t>Lincoln College of Technology-Denver</t>
  </si>
  <si>
    <t>Lincoln College of Technology-Grand Prairie</t>
  </si>
  <si>
    <t>Lincoln College of Technology-Indianapolis</t>
  </si>
  <si>
    <t>Lincoln College of Technology-Marietta</t>
  </si>
  <si>
    <t>Lincoln College of Technology-Melrose Park</t>
  </si>
  <si>
    <t>Lincoln College of Technology-Nashville</t>
  </si>
  <si>
    <t>Lincoln College of Technology-West Palm Beach</t>
  </si>
  <si>
    <t>Lincoln Land Community College</t>
  </si>
  <si>
    <t>Lincoln Trail College</t>
  </si>
  <si>
    <t>Lindsey Hopkins Technical College</t>
  </si>
  <si>
    <t>Lindsey Wilson College</t>
  </si>
  <si>
    <t>Linfield College-McMinnville Campus</t>
  </si>
  <si>
    <t>Linfield College-Online and Continuing Education</t>
  </si>
  <si>
    <t>Linfield College-School of Nursing</t>
  </si>
  <si>
    <t>Linn-Benton Community College</t>
  </si>
  <si>
    <t>Little Big Horn College</t>
  </si>
  <si>
    <t>Little Priest Tribal College</t>
  </si>
  <si>
    <t>Living Arts College</t>
  </si>
  <si>
    <t>Livingstone College</t>
  </si>
  <si>
    <t>Lone Star College System</t>
  </si>
  <si>
    <t>Long Beach City College</t>
  </si>
  <si>
    <t>Longy School of Music of Bard College</t>
  </si>
  <si>
    <t>Lorain County Community College</t>
  </si>
  <si>
    <t>Loras College</t>
  </si>
  <si>
    <t>Lord Fairfax Community College</t>
  </si>
  <si>
    <t>Lorenzo Walker Technical College</t>
  </si>
  <si>
    <t>Los Angeles City College</t>
  </si>
  <si>
    <t>Los Angeles College of Music</t>
  </si>
  <si>
    <t>Los Angeles Community College District Office</t>
  </si>
  <si>
    <t>Los Angeles County College of Nursing and Allied Health</t>
  </si>
  <si>
    <t>Los Angeles Harbor College</t>
  </si>
  <si>
    <t>Los Angeles Mission College</t>
  </si>
  <si>
    <t>Los Angeles ORT College-Los Angeles Campus</t>
  </si>
  <si>
    <t>Los Angeles ORT College-Van Nuys Campus</t>
  </si>
  <si>
    <t>Los Angeles Pierce College</t>
  </si>
  <si>
    <t>Los Angeles Southwest College</t>
  </si>
  <si>
    <t>Los Angeles Trade Technical College</t>
  </si>
  <si>
    <t>Los Angeles Valley College</t>
  </si>
  <si>
    <t>Los Medanos College</t>
  </si>
  <si>
    <t>Los Rios Community College District Office</t>
  </si>
  <si>
    <t>Louisburg College</t>
  </si>
  <si>
    <t>Louisiana College</t>
  </si>
  <si>
    <t>Louisiana Delta Community College</t>
  </si>
  <si>
    <t>Louisiana State University and Agricultural &amp; Mechanical College</t>
  </si>
  <si>
    <t>Lower Columbia College</t>
  </si>
  <si>
    <t>Luna Community College</t>
  </si>
  <si>
    <t>Lurleen B Wallace Community College</t>
  </si>
  <si>
    <t>Luther College</t>
  </si>
  <si>
    <t>Luther Rice College &amp; Seminary</t>
  </si>
  <si>
    <t>Luzerne County Community College</t>
  </si>
  <si>
    <t>Lycoming College</t>
  </si>
  <si>
    <t>Lyles Bakersfield College of Beauty</t>
  </si>
  <si>
    <t>Lyles Fresno College of Beauty</t>
  </si>
  <si>
    <t>Lynchburg College</t>
  </si>
  <si>
    <t>Lyndon State College</t>
  </si>
  <si>
    <t>Lyon College</t>
  </si>
  <si>
    <t>Lytles Redwood Empire Beauty College Inc</t>
  </si>
  <si>
    <t>M J Murphy Beauty College of Mount Pleasant</t>
  </si>
  <si>
    <t>Macalester College</t>
  </si>
  <si>
    <t>MacCormac College</t>
  </si>
  <si>
    <t>Machzikei Hadath Rabbinical College</t>
  </si>
  <si>
    <t>MacMurray College</t>
  </si>
  <si>
    <t>Macomb Community College</t>
  </si>
  <si>
    <t>Madison Area Technical College</t>
  </si>
  <si>
    <t>Madison Media Institute-Rockford Career College</t>
  </si>
  <si>
    <t>Madisonville Community College</t>
  </si>
  <si>
    <t>Magnolia College of Cosmetology</t>
  </si>
  <si>
    <t>Maine College of Art</t>
  </si>
  <si>
    <t>Maine College of Health Professions</t>
  </si>
  <si>
    <t>Manatee Technical College</t>
  </si>
  <si>
    <t>Manchester Community College</t>
  </si>
  <si>
    <t>Mandl School-The College of Allied Health</t>
  </si>
  <si>
    <t>Manhattan Area Technical College</t>
  </si>
  <si>
    <t>Manhattan Christian College</t>
  </si>
  <si>
    <t>Manhattan College</t>
  </si>
  <si>
    <t>Manhattanville College</t>
  </si>
  <si>
    <t>Manor College</t>
  </si>
  <si>
    <t>Manthano Christian College</t>
  </si>
  <si>
    <t>Maple Springs Baptist Bible College and Seminary</t>
  </si>
  <si>
    <t>Maranatha Baptist University</t>
  </si>
  <si>
    <t>Maria College of Albany</t>
  </si>
  <si>
    <t>Marian Health Careers Center-Los Angeles Campus</t>
  </si>
  <si>
    <t>Marian Health Careers Center-Van Nuys Campus</t>
  </si>
  <si>
    <t>Maricopa Community College System Office</t>
  </si>
  <si>
    <t>Marietta College</t>
  </si>
  <si>
    <t>Marion Technical College</t>
  </si>
  <si>
    <t>Marist College</t>
  </si>
  <si>
    <t>Marlboro College</t>
  </si>
  <si>
    <t>Marlboro College Graduate &amp; Professional Studies</t>
  </si>
  <si>
    <t>Marshall B Ketchum University</t>
  </si>
  <si>
    <t>Marshalltown Community College</t>
  </si>
  <si>
    <t>Martin Community College</t>
  </si>
  <si>
    <t>Martin Luther College</t>
  </si>
  <si>
    <t>Martin Methodist College</t>
  </si>
  <si>
    <t>Martinsburg College</t>
  </si>
  <si>
    <t>Marygrove College</t>
  </si>
  <si>
    <t>Maryland Institute College of Art</t>
  </si>
  <si>
    <t>Marymount Manhattan College</t>
  </si>
  <si>
    <t>Maryville College</t>
  </si>
  <si>
    <t>Massachusetts Bay Community College</t>
  </si>
  <si>
    <t>Massachusetts College of Art and Design</t>
  </si>
  <si>
    <t>Massachusetts College of Liberal Arts</t>
  </si>
  <si>
    <t>Massasoit Community College</t>
  </si>
  <si>
    <t>Masters of Cosmetology College</t>
  </si>
  <si>
    <t>Mayfield College</t>
  </si>
  <si>
    <t>Mayland Community College</t>
  </si>
  <si>
    <t>Maysville Community and Technical College</t>
  </si>
  <si>
    <t>McDaniel College</t>
  </si>
  <si>
    <t>McDowell Technical Community College</t>
  </si>
  <si>
    <t>McHenry County College</t>
  </si>
  <si>
    <t>McLennan Community College</t>
  </si>
  <si>
    <t>McMurry University</t>
  </si>
  <si>
    <t>McNally Smith College of Music</t>
  </si>
  <si>
    <t>McPherson College</t>
  </si>
  <si>
    <t>Mech-Tech College</t>
  </si>
  <si>
    <t>Medaille College</t>
  </si>
  <si>
    <t>Medical Career &amp; Technical College</t>
  </si>
  <si>
    <t>Medical College of Wisconsin</t>
  </si>
  <si>
    <t>Medical Training College</t>
  </si>
  <si>
    <t>MedQuest College</t>
  </si>
  <si>
    <t>MedTech College</t>
  </si>
  <si>
    <t>MedTech College-Ft Wayne Campus</t>
  </si>
  <si>
    <t>MedTech College-Greenwood Campus</t>
  </si>
  <si>
    <t>MedTech College-Lexington Campus</t>
  </si>
  <si>
    <t>MedTech Institute-Atlanta Campus</t>
  </si>
  <si>
    <t>Meharry Medical College</t>
  </si>
  <si>
    <t>Memorial College of Nursing</t>
  </si>
  <si>
    <t>Memphis College of Art</t>
  </si>
  <si>
    <t>Mendocino College</t>
  </si>
  <si>
    <t>Menlo College</t>
  </si>
  <si>
    <t>Merced College</t>
  </si>
  <si>
    <t>Mercer County Community College</t>
  </si>
  <si>
    <t>Mercy College</t>
  </si>
  <si>
    <t>Mercy College of Health Sciences</t>
  </si>
  <si>
    <t>Mercy College of Ohio</t>
  </si>
  <si>
    <t>Meredith College</t>
  </si>
  <si>
    <t>Meridian College</t>
  </si>
  <si>
    <t>Meridian Community College</t>
  </si>
  <si>
    <t>Merrillville Beauty College</t>
  </si>
  <si>
    <t>Merrillville Beauty College-Flawless Barber Academy</t>
  </si>
  <si>
    <t>Merrimack College</t>
  </si>
  <si>
    <t>Merritt College</t>
  </si>
  <si>
    <t>Mesa Community College</t>
  </si>
  <si>
    <t>Mesabi Range College</t>
  </si>
  <si>
    <t>Mesalands Community College</t>
  </si>
  <si>
    <t>Messenger College</t>
  </si>
  <si>
    <t>Messiah College</t>
  </si>
  <si>
    <t>Methodist College</t>
  </si>
  <si>
    <t>Metro Business College-Cape Girardeau</t>
  </si>
  <si>
    <t>Metro Business College-Jefferson City</t>
  </si>
  <si>
    <t>Metro Business College-Rolla</t>
  </si>
  <si>
    <t>Metropolitan College of New York</t>
  </si>
  <si>
    <t>Metropolitan Community College Area</t>
  </si>
  <si>
    <t>Metropolitan Community College-Kansas City</t>
  </si>
  <si>
    <t>Miami Dade College</t>
  </si>
  <si>
    <t>Miami Lakes Educational Center and Technical College</t>
  </si>
  <si>
    <t>Miami-Jacobs Career College-Columbus</t>
  </si>
  <si>
    <t>Miami-Jacobs Career College-Dayton</t>
  </si>
  <si>
    <t>Miami-Jacobs Career College-Independence</t>
  </si>
  <si>
    <t>Miami-Jacobs Career College-Sharonville</t>
  </si>
  <si>
    <t>Miami-Jacobs Career College-Springboro</t>
  </si>
  <si>
    <t>Miami-Jacobs Career College-Troy</t>
  </si>
  <si>
    <t>MIAT College of Technology</t>
  </si>
  <si>
    <t>Michigan College of Beauty-Monroe</t>
  </si>
  <si>
    <t>Michigan College of Beauty-Troy</t>
  </si>
  <si>
    <t>Michigan State University-College of Law</t>
  </si>
  <si>
    <t>Mid City College</t>
  </si>
  <si>
    <t>Mid Michigan Community College</t>
  </si>
  <si>
    <t>Mid-America Christian University</t>
  </si>
  <si>
    <t>Mid-America College of Funeral Service</t>
  </si>
  <si>
    <t>Mid-Plains Community College</t>
  </si>
  <si>
    <t>Mid-South Christian College</t>
  </si>
  <si>
    <t>Mid-State Technical College</t>
  </si>
  <si>
    <t>MidAmerica Nazarene University</t>
  </si>
  <si>
    <t>Middlebury College</t>
  </si>
  <si>
    <t>Middlesex Community College</t>
  </si>
  <si>
    <t>Middlesex County College</t>
  </si>
  <si>
    <t>Midland College</t>
  </si>
  <si>
    <t>Midlands Technical College</t>
  </si>
  <si>
    <t>Midstate College</t>
  </si>
  <si>
    <t>Midwest College of Oriental Medicine-Evanston</t>
  </si>
  <si>
    <t>Midwest College of Oriental Medicine-Racine</t>
  </si>
  <si>
    <t>Midwest Technical Institute-Ridgeland</t>
  </si>
  <si>
    <t>Midwestern Baptist Theological Seminary</t>
  </si>
  <si>
    <t>Midwestern Career College</t>
  </si>
  <si>
    <t>Midwives College of Utah</t>
  </si>
  <si>
    <t>Miles College</t>
  </si>
  <si>
    <t>Miles Community College</t>
  </si>
  <si>
    <t>Miller-Motte College-Cary</t>
  </si>
  <si>
    <t>Miller-Motte College-Fayetteville</t>
  </si>
  <si>
    <t>Miller-Motte College-Greenville</t>
  </si>
  <si>
    <t>Miller-Motte College-Jacksonville</t>
  </si>
  <si>
    <t>Miller-Motte College-Raleigh</t>
  </si>
  <si>
    <t>Miller-Motte College-Wilmington</t>
  </si>
  <si>
    <t>Miller-Motte Technical College-Augusta</t>
  </si>
  <si>
    <t>Miller-Motte Technical College-Charleston</t>
  </si>
  <si>
    <t>Miller-Motte Technical College-Chattanooga</t>
  </si>
  <si>
    <t>Miller-Motte Technical College-Clarksville</t>
  </si>
  <si>
    <t>Miller-Motte Technical College-Columbus</t>
  </si>
  <si>
    <t>Miller-Motte Technical College-Conway</t>
  </si>
  <si>
    <t>Miller-Motte Technical College-Gulfport</t>
  </si>
  <si>
    <t>Miller-Motte Technical College-Lynchburg</t>
  </si>
  <si>
    <t>Miller-Motte Technical College-Macon</t>
  </si>
  <si>
    <t>Miller-Motte Technical College-Madison</t>
  </si>
  <si>
    <t>Miller-Motte Technical College-Roanoke</t>
  </si>
  <si>
    <t>Milligan College</t>
  </si>
  <si>
    <t>Mills College</t>
  </si>
  <si>
    <t>Millsaps College</t>
  </si>
  <si>
    <t>Milwaukee Area Technical College</t>
  </si>
  <si>
    <t>Milwaukee Career College</t>
  </si>
  <si>
    <t>Mims Classic Beauty College</t>
  </si>
  <si>
    <t>Mineral Area College</t>
  </si>
  <si>
    <t>Minneapolis Business College</t>
  </si>
  <si>
    <t>Minneapolis College of Art and Design</t>
  </si>
  <si>
    <t>Minneapolis Community and Technical College</t>
  </si>
  <si>
    <t>Minnesota State College Southeast</t>
  </si>
  <si>
    <t>Minnesota State Community and Technical College</t>
  </si>
  <si>
    <t>Minnesota West Community and Technical College</t>
  </si>
  <si>
    <t>MiraCosta College</t>
  </si>
  <si>
    <t>MiraCosta College -</t>
  </si>
  <si>
    <t>Mission Beauty College</t>
  </si>
  <si>
    <t>Mission College</t>
  </si>
  <si>
    <t>Mississippi College</t>
  </si>
  <si>
    <t>Mississippi College of Beauty Culture</t>
  </si>
  <si>
    <t>Mississippi Community College Board</t>
  </si>
  <si>
    <t>Mississippi Delta Community College</t>
  </si>
  <si>
    <t>Mississippi Gulf Coast Community College</t>
  </si>
  <si>
    <t>Missouri College</t>
  </si>
  <si>
    <t>Missouri College of Cosmetology North</t>
  </si>
  <si>
    <t>Missouri Valley College</t>
  </si>
  <si>
    <t>Missouri Western State University</t>
  </si>
  <si>
    <t>Mitchell College</t>
  </si>
  <si>
    <t>Mitchell Community College</t>
  </si>
  <si>
    <t>Moberly Area Community College</t>
  </si>
  <si>
    <t>Model College of Hair Design</t>
  </si>
  <si>
    <t>Modesto Junior College</t>
  </si>
  <si>
    <t>Mohave Community College</t>
  </si>
  <si>
    <t>Mohawk Valley Community College</t>
  </si>
  <si>
    <t>Moler Barber College</t>
  </si>
  <si>
    <t>Molloy College</t>
  </si>
  <si>
    <t>Monmouth College</t>
  </si>
  <si>
    <t>Monroe College</t>
  </si>
  <si>
    <t>Monroe Community College</t>
  </si>
  <si>
    <t>Monroe County Community College</t>
  </si>
  <si>
    <t>Montana Bible College</t>
  </si>
  <si>
    <t>Montcalm Community College</t>
  </si>
  <si>
    <t>Monterey Peninsula College</t>
  </si>
  <si>
    <t>Montgomery College</t>
  </si>
  <si>
    <t>Montgomery Community College</t>
  </si>
  <si>
    <t>Montgomery County Community College</t>
  </si>
  <si>
    <t>Montreat College</t>
  </si>
  <si>
    <t>Montserrat College of Art</t>
  </si>
  <si>
    <t>Moore Career College</t>
  </si>
  <si>
    <t>Moore College of Art and Design</t>
  </si>
  <si>
    <t>Moorpark College</t>
  </si>
  <si>
    <t>Moraine Park Technical College</t>
  </si>
  <si>
    <t>Moraine Valley Community College</t>
  </si>
  <si>
    <t>Moravian College</t>
  </si>
  <si>
    <t>Morehouse College</t>
  </si>
  <si>
    <t>Moreno Valley College</t>
  </si>
  <si>
    <t>Morgan Community College</t>
  </si>
  <si>
    <t>Morgantown Beauty College Inc</t>
  </si>
  <si>
    <t>Morningside College</t>
  </si>
  <si>
    <t>Morris College</t>
  </si>
  <si>
    <t>Morrisville State College</t>
  </si>
  <si>
    <t>Morthland College</t>
  </si>
  <si>
    <t>Morton College</t>
  </si>
  <si>
    <t>Motlow State Community College</t>
  </si>
  <si>
    <t>Mott Community College</t>
  </si>
  <si>
    <t>Mount Aloysius College</t>
  </si>
  <si>
    <t>Mount Carmel College of Nursing</t>
  </si>
  <si>
    <t>Mount Holyoke College</t>
  </si>
  <si>
    <t>Mount Ida College</t>
  </si>
  <si>
    <t>Mount Marty College</t>
  </si>
  <si>
    <t>Mount Mary University</t>
  </si>
  <si>
    <t>Mount Mercy University</t>
  </si>
  <si>
    <t>Mount Saint Mary College</t>
  </si>
  <si>
    <t>Mount Wachusett Community College</t>
  </si>
  <si>
    <t>Mount Washington College</t>
  </si>
  <si>
    <t>Mountain Empire Community College</t>
  </si>
  <si>
    <t>Mountain State College</t>
  </si>
  <si>
    <t>Mountain View College</t>
  </si>
  <si>
    <t>Mountainland Applied Technology College</t>
  </si>
  <si>
    <t>Mountwest Community and Technical College</t>
  </si>
  <si>
    <t>Mt Hood Community College</t>
  </si>
  <si>
    <t>Mt San Antonio College</t>
  </si>
  <si>
    <t>Mt San Jacinto Community College District</t>
  </si>
  <si>
    <t>Mt Sierra College</t>
  </si>
  <si>
    <t>MTI Business College Inc</t>
  </si>
  <si>
    <t>MTI College</t>
  </si>
  <si>
    <t>Mueller College</t>
  </si>
  <si>
    <t>Muhlenberg College</t>
  </si>
  <si>
    <t>Multnomah University</t>
  </si>
  <si>
    <t>Murray State College</t>
  </si>
  <si>
    <t>Music City Barber College</t>
  </si>
  <si>
    <t>Muskegon Community College</t>
  </si>
  <si>
    <t>My Le's Beauty College</t>
  </si>
  <si>
    <t>Myotherapy College of Utah</t>
  </si>
  <si>
    <t>Napa Valley College</t>
  </si>
  <si>
    <t>Nash Community College</t>
  </si>
  <si>
    <t>Nashua Community College</t>
  </si>
  <si>
    <t>Nashville College of Medical Careers</t>
  </si>
  <si>
    <t>Nashville State Community College</t>
  </si>
  <si>
    <t>Nassau Community College</t>
  </si>
  <si>
    <t>National Beauty College</t>
  </si>
  <si>
    <t>National Career College</t>
  </si>
  <si>
    <t>National College-Nashville</t>
  </si>
  <si>
    <t>National Paralegal College</t>
  </si>
  <si>
    <t>National Park College</t>
  </si>
  <si>
    <t>National Polytechnic College</t>
  </si>
  <si>
    <t>National University College-Arecibo</t>
  </si>
  <si>
    <t>National University College-Bayamon</t>
  </si>
  <si>
    <t>National University College-Caguas</t>
  </si>
  <si>
    <t>National University College-Ponce</t>
  </si>
  <si>
    <t>National University College-Rio Grande</t>
  </si>
  <si>
    <t>National University of Health Sciences</t>
  </si>
  <si>
    <t>Natural Images Beauty College</t>
  </si>
  <si>
    <t>Naugatuck Valley Community College</t>
  </si>
  <si>
    <t>Navarro College</t>
  </si>
  <si>
    <t>Nazarene Bible College</t>
  </si>
  <si>
    <t>Nazareth College</t>
  </si>
  <si>
    <t>Nebraska Christian College of Hope International University</t>
  </si>
  <si>
    <t>Nebraska College of Technical Agriculture</t>
  </si>
  <si>
    <t>Nebraska Indian Community College</t>
  </si>
  <si>
    <t>Nebraska Methodist College of Nursing &amp; Allied Health</t>
  </si>
  <si>
    <t>NeeCee's College of Cosmetology</t>
  </si>
  <si>
    <t>Neilson Beauty College</t>
  </si>
  <si>
    <t>Neosho Beauty College</t>
  </si>
  <si>
    <t>Neosho County Community College</t>
  </si>
  <si>
    <t>Ner Israel Rabbinical College</t>
  </si>
  <si>
    <t>Networks Barber College</t>
  </si>
  <si>
    <t>Nevada State College</t>
  </si>
  <si>
    <t>New Beginning College of Cosmetology</t>
  </si>
  <si>
    <t>New College of Florida</t>
  </si>
  <si>
    <t>New England College</t>
  </si>
  <si>
    <t>New England College of Business and Finance</t>
  </si>
  <si>
    <t>New England College of Optometry</t>
  </si>
  <si>
    <t>New Hope Christian College-Eugene</t>
  </si>
  <si>
    <t>New Mexico Junior College</t>
  </si>
  <si>
    <t>New River Community and Technical College</t>
  </si>
  <si>
    <t>New River Community College</t>
  </si>
  <si>
    <t>New Saint Andrews College</t>
  </si>
  <si>
    <t>New Tyler Barber College Inc</t>
  </si>
  <si>
    <t>New York Chiropractic College</t>
  </si>
  <si>
    <t>New York College of Health Professions</t>
  </si>
  <si>
    <t>New York College of Podiatric Medicine</t>
  </si>
  <si>
    <t>New York College of Traditional Chinese Medicine</t>
  </si>
  <si>
    <t>New York Medical College</t>
  </si>
  <si>
    <t>Newberry College</t>
  </si>
  <si>
    <t>Newbury College</t>
  </si>
  <si>
    <t>NHTI-Concord's Community College</t>
  </si>
  <si>
    <t>Niagara County Community College</t>
  </si>
  <si>
    <t>Nichols College</t>
  </si>
  <si>
    <t>Nicolet Area Technical College</t>
  </si>
  <si>
    <t>Nightingale College</t>
  </si>
  <si>
    <t>Norco College</t>
  </si>
  <si>
    <t>Normandale Community College</t>
  </si>
  <si>
    <t>North Adrian's College of Beauty Inc</t>
  </si>
  <si>
    <t>North Arkansas College</t>
  </si>
  <si>
    <t>North Carolina Wesleyan College</t>
  </si>
  <si>
    <t>North Central College</t>
  </si>
  <si>
    <t>North Central Kansas Technical College</t>
  </si>
  <si>
    <t>North Central Michigan College</t>
  </si>
  <si>
    <t>North Central Missouri College</t>
  </si>
  <si>
    <t>North Central State College</t>
  </si>
  <si>
    <t>North Central Texas College</t>
  </si>
  <si>
    <t>North Country Community College</t>
  </si>
  <si>
    <t>North Dakota State College of Science</t>
  </si>
  <si>
    <t>North Florida Community College</t>
  </si>
  <si>
    <t>North Georgia Technical College</t>
  </si>
  <si>
    <t>North Hennepin Community College</t>
  </si>
  <si>
    <t>North Idaho College</t>
  </si>
  <si>
    <t>North Iowa Area Community College</t>
  </si>
  <si>
    <t>North Lake College</t>
  </si>
  <si>
    <t>North Orange County Community College District</t>
  </si>
  <si>
    <t>North Seattle College</t>
  </si>
  <si>
    <t>North Shore Community College</t>
  </si>
  <si>
    <t>North-West College-Glendale</t>
  </si>
  <si>
    <t>North-West College-Long Beach</t>
  </si>
  <si>
    <t>North-West College-Pasadena</t>
  </si>
  <si>
    <t>North-West College-Pomona</t>
  </si>
  <si>
    <t>North-West College-Riverside</t>
  </si>
  <si>
    <t>North-West College-Santa Ana</t>
  </si>
  <si>
    <t>North-West College-West Covina</t>
  </si>
  <si>
    <t>Northampton County Area Community College</t>
  </si>
  <si>
    <t>Northcentral Technical College</t>
  </si>
  <si>
    <t>Northeast Alabama Community College</t>
  </si>
  <si>
    <t>Northeast Catholic College</t>
  </si>
  <si>
    <t>Northeast Community College</t>
  </si>
  <si>
    <t>Northeast Iowa Community College</t>
  </si>
  <si>
    <t>Northeast Lakeview College</t>
  </si>
  <si>
    <t>Northeast Mississippi Community College</t>
  </si>
  <si>
    <t>Northeast State Community College</t>
  </si>
  <si>
    <t>Northeast Texas Community College</t>
  </si>
  <si>
    <t>Northeast Wisconsin Technical College</t>
  </si>
  <si>
    <t>Northeastern Junior College</t>
  </si>
  <si>
    <t>Northeastern Oklahoma A&amp;M College</t>
  </si>
  <si>
    <t>Northeastern Technical College</t>
  </si>
  <si>
    <t>Northern Essex Community College</t>
  </si>
  <si>
    <t>Northern Maine Community College</t>
  </si>
  <si>
    <t>Northern Marianas College</t>
  </si>
  <si>
    <t>Northern Oklahoma College</t>
  </si>
  <si>
    <t>Northern Virginia Community College</t>
  </si>
  <si>
    <t>Northland College</t>
  </si>
  <si>
    <t>Northland Community and Technical College</t>
  </si>
  <si>
    <t>Northland Pioneer College</t>
  </si>
  <si>
    <t>Northpoint Bible College</t>
  </si>
  <si>
    <t>Northshore Technical Community College</t>
  </si>
  <si>
    <t>NorthWest Arkansas Community College</t>
  </si>
  <si>
    <t>Northwest Career College</t>
  </si>
  <si>
    <t>Northwest College</t>
  </si>
  <si>
    <t>Northwest College of Art &amp; Design</t>
  </si>
  <si>
    <t>Northwest College-Beaverton</t>
  </si>
  <si>
    <t>Northwest College-Clackamas</t>
  </si>
  <si>
    <t>Northwest College-Eugene</t>
  </si>
  <si>
    <t>Northwest College-Hillsboro</t>
  </si>
  <si>
    <t>Northwest College-Medford</t>
  </si>
  <si>
    <t>Northwest College-Tualatin</t>
  </si>
  <si>
    <t>Northwest Florida State College</t>
  </si>
  <si>
    <t>Northwest Indian College</t>
  </si>
  <si>
    <t>Northwest Iowa Community College</t>
  </si>
  <si>
    <t>Northwest Kansas Technical College</t>
  </si>
  <si>
    <t>Northwest Louisiana Technical College</t>
  </si>
  <si>
    <t>Northwest Mississippi Community College</t>
  </si>
  <si>
    <t>Northwest Nazarene University</t>
  </si>
  <si>
    <t>Northwest State Community College</t>
  </si>
  <si>
    <t>Northwest Suburban College</t>
  </si>
  <si>
    <t>Northwest Technical College</t>
  </si>
  <si>
    <t>Northwest University-College of Adult and Professional Studies</t>
  </si>
  <si>
    <t>Northwest Vista College</t>
  </si>
  <si>
    <t>Northwest-Shoals Community College</t>
  </si>
  <si>
    <t>Northwestern College</t>
  </si>
  <si>
    <t>Northwestern College-Chicago Campus</t>
  </si>
  <si>
    <t>Northwestern College-Southwestern Campus</t>
  </si>
  <si>
    <t>Northwestern Connecticut Community College</t>
  </si>
  <si>
    <t>Northwestern Michigan College</t>
  </si>
  <si>
    <t>Norwalk Community College</t>
  </si>
  <si>
    <t>Nossi College of Art</t>
  </si>
  <si>
    <t>Notre Dame College</t>
  </si>
  <si>
    <t>Nova College de Puerto Rico</t>
  </si>
  <si>
    <t>Nueta Hidatsa Sahnish College</t>
  </si>
  <si>
    <t>Nunez Community College</t>
  </si>
  <si>
    <t>Nuvo College of Cosmetology</t>
  </si>
  <si>
    <t>Nyack College</t>
  </si>
  <si>
    <t>O'More College of Design</t>
  </si>
  <si>
    <t>Oak Hills Christian College</t>
  </si>
  <si>
    <t>Oakland Community College</t>
  </si>
  <si>
    <t>Oakton Community College</t>
  </si>
  <si>
    <t>Oberlin College</t>
  </si>
  <si>
    <t>Occidental College</t>
  </si>
  <si>
    <t>Ocean County College</t>
  </si>
  <si>
    <t>Oceanside College of Beauty</t>
  </si>
  <si>
    <t>Oconee Fall Line Technical College</t>
  </si>
  <si>
    <t>Odessa College</t>
  </si>
  <si>
    <t>Ogden-Weber Applied Technology College</t>
  </si>
  <si>
    <t>Ogeechee Technical College</t>
  </si>
  <si>
    <t>Ohio Business College-Hilliard</t>
  </si>
  <si>
    <t>Ohio Business College-Sandusky</t>
  </si>
  <si>
    <t>Ohio Business College-Sheffield</t>
  </si>
  <si>
    <t>Ohio College of Massotherapy Inc</t>
  </si>
  <si>
    <t>Ohio Medical Career College</t>
  </si>
  <si>
    <t>Ohio State College of Barber Styling</t>
  </si>
  <si>
    <t>Ohio Technical College</t>
  </si>
  <si>
    <t>Ohio Technical College-PowerSport Institute</t>
  </si>
  <si>
    <t>Ohio Valley College of Technology</t>
  </si>
  <si>
    <t>Ohlone College</t>
  </si>
  <si>
    <t>Okaloosa Technical College</t>
  </si>
  <si>
    <t>Oklahoma Christian University</t>
  </si>
  <si>
    <t>Oklahoma City Community College</t>
  </si>
  <si>
    <t>Oklahoma Technical College</t>
  </si>
  <si>
    <t>Old Town Barber College-Wichita</t>
  </si>
  <si>
    <t>Olivet College</t>
  </si>
  <si>
    <t>Olney Central College</t>
  </si>
  <si>
    <t>Olympic College</t>
  </si>
  <si>
    <t>Onondaga Community College</t>
  </si>
  <si>
    <t>Orange Coast College</t>
  </si>
  <si>
    <t>Orange County Community College</t>
  </si>
  <si>
    <t>Orange Technical College-Mid Florida Campus</t>
  </si>
  <si>
    <t>Orange Technical College-Orlando Campus</t>
  </si>
  <si>
    <t>Orange Technical College-Westside Campus</t>
  </si>
  <si>
    <t>Orange Technical College-Winter Park Campus</t>
  </si>
  <si>
    <t>Orangeburg Calhoun Technical College</t>
  </si>
  <si>
    <t>Oregon Coast Community College</t>
  </si>
  <si>
    <t>Oregon College of Art and Craft</t>
  </si>
  <si>
    <t>Oregon College of Oriental Medicine</t>
  </si>
  <si>
    <t>Orion College</t>
  </si>
  <si>
    <t>Orleans Technical College</t>
  </si>
  <si>
    <t>Otero Junior College</t>
  </si>
  <si>
    <t>Otis College of Art and Design</t>
  </si>
  <si>
    <t>Ottawa University-Ottawa</t>
  </si>
  <si>
    <t>Our Lady of the Lake College</t>
  </si>
  <si>
    <t>Owens Community College</t>
  </si>
  <si>
    <t>Owensboro Community and Technical College</t>
  </si>
  <si>
    <t>Oxnard College</t>
  </si>
  <si>
    <t>Ozark Christian College</t>
  </si>
  <si>
    <t>Ozarka College</t>
  </si>
  <si>
    <t>Ozarks Technical Community College</t>
  </si>
  <si>
    <t>PACIFIC BIBLE COLLEGE</t>
  </si>
  <si>
    <t>Pacific College</t>
  </si>
  <si>
    <t>Pacific College of Oriental Medicine-Chicago</t>
  </si>
  <si>
    <t>Pacific College of Oriental Medicine-New York</t>
  </si>
  <si>
    <t>Pacific College of Oriental Medicine-San Diego</t>
  </si>
  <si>
    <t>Pacific Northwest College of Art</t>
  </si>
  <si>
    <t>Pacific Oaks College</t>
  </si>
  <si>
    <t>Pacific Union College</t>
  </si>
  <si>
    <t>Paier College of Art Inc</t>
  </si>
  <si>
    <t>Paine College</t>
  </si>
  <si>
    <t>Palace Beauty College</t>
  </si>
  <si>
    <t>Palau Community College</t>
  </si>
  <si>
    <t>Palm Beach State College</t>
  </si>
  <si>
    <t>Palmer College of Chiropractic</t>
  </si>
  <si>
    <t>Palo Alto College</t>
  </si>
  <si>
    <t>Palo Verde College</t>
  </si>
  <si>
    <t>Palomar College</t>
  </si>
  <si>
    <t>Pamlico Community College</t>
  </si>
  <si>
    <t>Panola College</t>
  </si>
  <si>
    <t>Paradise Valley Community College</t>
  </si>
  <si>
    <t>Paris Beauty College</t>
  </si>
  <si>
    <t>Paris Junior College</t>
  </si>
  <si>
    <t>Parkland College</t>
  </si>
  <si>
    <t>Paroba College of Cosmetology</t>
  </si>
  <si>
    <t>Pasadena City College</t>
  </si>
  <si>
    <t>Pasco-Hernando State College</t>
  </si>
  <si>
    <t>Passaic County Community College</t>
  </si>
  <si>
    <t>Pat Wilson's Beauty College</t>
  </si>
  <si>
    <t>Patrick Henry Community College</t>
  </si>
  <si>
    <t>Paul D Camp Community College</t>
  </si>
  <si>
    <t>Paul Quinn College</t>
  </si>
  <si>
    <t>Paul Smiths College of Arts and Science</t>
  </si>
  <si>
    <t>PCI College</t>
  </si>
  <si>
    <t>Pearl River Community College</t>
  </si>
  <si>
    <t>Peirce College</t>
  </si>
  <si>
    <t>Pellissippi State Community College</t>
  </si>
  <si>
    <t>Peloton College</t>
  </si>
  <si>
    <t>Peninsula College</t>
  </si>
  <si>
    <t>Pennsylvania College of Art and Design</t>
  </si>
  <si>
    <t>Pennsylvania College of Health Sciences</t>
  </si>
  <si>
    <t>Pennsylvania College of Technology</t>
  </si>
  <si>
    <t>Pennsylvania Highlands Community College</t>
  </si>
  <si>
    <t>Pennsylvania State University-College of Medicine</t>
  </si>
  <si>
    <t>Pennsylvania State University-Penn State Erie-Behrend College</t>
  </si>
  <si>
    <t>Pensacola State College</t>
  </si>
  <si>
    <t>Peralta Community College System Office</t>
  </si>
  <si>
    <t>Peru State College</t>
  </si>
  <si>
    <t>Phagans Beauty College</t>
  </si>
  <si>
    <t>Phagans Central Oregon Beauty College</t>
  </si>
  <si>
    <t>Phagans Grants Pass College of Beauty</t>
  </si>
  <si>
    <t>Philadelphia College of Osteopathic Medicine</t>
  </si>
  <si>
    <t>Philander Smith College</t>
  </si>
  <si>
    <t>Phillips Community College of the University of Arkansas</t>
  </si>
  <si>
    <t>Phoenix College</t>
  </si>
  <si>
    <t>Phoenix Institute of Herbal Medicine &amp; Acupuncture</t>
  </si>
  <si>
    <t>Pickens Technical College</t>
  </si>
  <si>
    <t>Piedmont College</t>
  </si>
  <si>
    <t>Piedmont Community College</t>
  </si>
  <si>
    <t>Piedmont Technical College</t>
  </si>
  <si>
    <t>Piedmont Virginia Community College</t>
  </si>
  <si>
    <t>Pierce College-Fort Steilacoom</t>
  </si>
  <si>
    <t>Pierce College-Puyallup</t>
  </si>
  <si>
    <t>Pierpont Community and Technical College</t>
  </si>
  <si>
    <t>Pikes Peak Community College</t>
  </si>
  <si>
    <t>Pillar College</t>
  </si>
  <si>
    <t>Pima Community College</t>
  </si>
  <si>
    <t>Pine Manor College</t>
  </si>
  <si>
    <t>Pine Technical &amp; Community College</t>
  </si>
  <si>
    <t>Pinellas Technical College-Clearwater</t>
  </si>
  <si>
    <t>Pinellas Technical College-St. Petersburg</t>
  </si>
  <si>
    <t>Pioneer Pacific College</t>
  </si>
  <si>
    <t>Pitt Community College</t>
  </si>
  <si>
    <t>Pittsburgh Technical College</t>
  </si>
  <si>
    <t>Pitzer College</t>
  </si>
  <si>
    <t>PJ's College of Cosmetology-Bowling Green</t>
  </si>
  <si>
    <t>PJ's College of Cosmetology-Clarksville</t>
  </si>
  <si>
    <t>PJ's College of Cosmetology-Glasgow</t>
  </si>
  <si>
    <t>PJ's College of Cosmetology-Richmond</t>
  </si>
  <si>
    <t>Platt College-Aurora</t>
  </si>
  <si>
    <t>Platt College-Central OKC</t>
  </si>
  <si>
    <t>Platt College-Lawton</t>
  </si>
  <si>
    <t>Platt College-Los Angeles</t>
  </si>
  <si>
    <t>Platt College-Moore</t>
  </si>
  <si>
    <t>Platt College-North OKC</t>
  </si>
  <si>
    <t>Platt College-Ontario</t>
  </si>
  <si>
    <t>Platt College-Riverside</t>
  </si>
  <si>
    <t>Platt College-San Diego</t>
  </si>
  <si>
    <t>Platt College-Tulsa</t>
  </si>
  <si>
    <t>Plaza College</t>
  </si>
  <si>
    <t>Polk State College</t>
  </si>
  <si>
    <t>Pomeroy College of Nursing at Crouse Hospital</t>
  </si>
  <si>
    <t>Pomona College</t>
  </si>
  <si>
    <t>Ponca City Beauty College</t>
  </si>
  <si>
    <t>Ponce Paramedical College Inc</t>
  </si>
  <si>
    <t>Pontifical College Josephinum</t>
  </si>
  <si>
    <t>Pontifical Faculty of the Immaculate Conception at the Dominican House of Studies</t>
  </si>
  <si>
    <t>Port Huron Cosmetology College</t>
  </si>
  <si>
    <t>Porterville College</t>
  </si>
  <si>
    <t>Portland Community College</t>
  </si>
  <si>
    <t>Potomac State College of West Virginia University</t>
  </si>
  <si>
    <t>PPG Technical College</t>
  </si>
  <si>
    <t>Prairie State College</t>
  </si>
  <si>
    <t>Pratt Community College</t>
  </si>
  <si>
    <t>Preferred College of Nursing-Van Nuys</t>
  </si>
  <si>
    <t>Premiere Career College</t>
  </si>
  <si>
    <t>Preparing People Barber Styling College</t>
  </si>
  <si>
    <t>Presbyterian College</t>
  </si>
  <si>
    <t>Prescott College</t>
  </si>
  <si>
    <t>Presentation College</t>
  </si>
  <si>
    <t>Prince George's Community College</t>
  </si>
  <si>
    <t>Principia College</t>
  </si>
  <si>
    <t>Professional Business College</t>
  </si>
  <si>
    <t>Professional Golfers Career College</t>
  </si>
  <si>
    <t>Providence Christian College</t>
  </si>
  <si>
    <t>Providence College</t>
  </si>
  <si>
    <t>Provo College</t>
  </si>
  <si>
    <t>Pryor Beauty College</t>
  </si>
  <si>
    <t>Pueblo Community College</t>
  </si>
  <si>
    <t>Pulaski Technical College</t>
  </si>
  <si>
    <t>Quality Technical and Beauty College</t>
  </si>
  <si>
    <t>Queen City College</t>
  </si>
  <si>
    <t>Quest College</t>
  </si>
  <si>
    <t>Quincy College</t>
  </si>
  <si>
    <t>Quinebaug Valley Community College</t>
  </si>
  <si>
    <t>Quinsigamond Community College</t>
  </si>
  <si>
    <t>Rabbinical College Beth Shraga</t>
  </si>
  <si>
    <t>Rabbinical College Bobover Yeshiva Bnei Zion</t>
  </si>
  <si>
    <t>Rabbinical College of America</t>
  </si>
  <si>
    <t>Rabbinical College of Ch'san Sofer New York</t>
  </si>
  <si>
    <t>Rabbinical College of Long Island</t>
  </si>
  <si>
    <t>Rabbinical College of Ohr Shimon Yisroel</t>
  </si>
  <si>
    <t>Rabbinical College Ohr Yisroel</t>
  </si>
  <si>
    <t>Rabbinical College Telshe</t>
  </si>
  <si>
    <t>Radians College</t>
  </si>
  <si>
    <t>Rainy River Community College</t>
  </si>
  <si>
    <t>Ramapo College of New Jersey</t>
  </si>
  <si>
    <t>Rancho Santiago Community College District Office</t>
  </si>
  <si>
    <t>Randolph College</t>
  </si>
  <si>
    <t>Randolph Community College</t>
  </si>
  <si>
    <t>Randolph-Macon College</t>
  </si>
  <si>
    <t>Ranger College</t>
  </si>
  <si>
    <t>Ranken Technical College</t>
  </si>
  <si>
    <t>Rappahannock Community College</t>
  </si>
  <si>
    <t>Raritan Valley Community College</t>
  </si>
  <si>
    <t>Rasmussen College-Florida</t>
  </si>
  <si>
    <t>Rasmussen College-Illinois</t>
  </si>
  <si>
    <t>Rasmussen College-Kansas</t>
  </si>
  <si>
    <t>Rasmussen College-Minnesota</t>
  </si>
  <si>
    <t>Rasmussen College-North Dakota</t>
  </si>
  <si>
    <t>Rasmussen College-Wisconsin</t>
  </si>
  <si>
    <t>Ravenscroft Beauty College</t>
  </si>
  <si>
    <t>Reading Area Community College</t>
  </si>
  <si>
    <t>Real Barbers College</t>
  </si>
  <si>
    <t>Reconstructionist Rabbinical College</t>
  </si>
  <si>
    <t>Red Rocks Community College</t>
  </si>
  <si>
    <t>Redlands Community College</t>
  </si>
  <si>
    <t>Redondo Beach Beauty College</t>
  </si>
  <si>
    <t>Reed College</t>
  </si>
  <si>
    <t>Reedley College</t>
  </si>
  <si>
    <t>Regina's College of Beauty</t>
  </si>
  <si>
    <t>Regina's College of Beauty-Charlotte</t>
  </si>
  <si>
    <t>Regina's College of Beauty-High Point</t>
  </si>
  <si>
    <t>Regina's College of Beauty-Monroe</t>
  </si>
  <si>
    <t>Regis College</t>
  </si>
  <si>
    <t>Regis University</t>
  </si>
  <si>
    <t>Reid State Technical College</t>
  </si>
  <si>
    <t>Remington College of Nursing Orlando</t>
  </si>
  <si>
    <t>Remington College-Baton Rouge Campus</t>
  </si>
  <si>
    <t>Remington College-Cleveland Campus</t>
  </si>
  <si>
    <t>Remington College-Columbia Campus</t>
  </si>
  <si>
    <t>Remington College-Dallas Campus</t>
  </si>
  <si>
    <t>Remington College-Fort Worth Campus</t>
  </si>
  <si>
    <t>Remington College-Heathrow Campus</t>
  </si>
  <si>
    <t>Remington College-Honolulu Campus</t>
  </si>
  <si>
    <t>Remington College-Houston Campus</t>
  </si>
  <si>
    <t>Remington College-Houston Southeast Campus</t>
  </si>
  <si>
    <t>Remington College-Lafayette Campus</t>
  </si>
  <si>
    <t>Remington College-Little Rock Campus</t>
  </si>
  <si>
    <t>Remington College-Memphis Campus</t>
  </si>
  <si>
    <t>Remington College-Mobile Campus</t>
  </si>
  <si>
    <t>Remington College-Nashville Campus</t>
  </si>
  <si>
    <t>Remington College-North Houston Campus</t>
  </si>
  <si>
    <t>Remington College-Shreveport Campus</t>
  </si>
  <si>
    <t>Remington College-Tampa Campus</t>
  </si>
  <si>
    <t>Rend Lake College</t>
  </si>
  <si>
    <t>Renton Technical College</t>
  </si>
  <si>
    <t>Research College of Nursing</t>
  </si>
  <si>
    <t>Rhode Island College</t>
  </si>
  <si>
    <t>Rhodes College</t>
  </si>
  <si>
    <t>Richard Bland College of William and Mary</t>
  </si>
  <si>
    <t>Richland College</t>
  </si>
  <si>
    <t>Richland Community College</t>
  </si>
  <si>
    <t>Richmond Community College</t>
  </si>
  <si>
    <t>Richport Technical College</t>
  </si>
  <si>
    <t>Ridge Technical College</t>
  </si>
  <si>
    <t>Ridgewater College</t>
  </si>
  <si>
    <t>Ringling College of Art and Design</t>
  </si>
  <si>
    <t>Rio Grande Bible Institute</t>
  </si>
  <si>
    <t>Rio Hondo College</t>
  </si>
  <si>
    <t>Rio Salado College</t>
  </si>
  <si>
    <t>Ripon College</t>
  </si>
  <si>
    <t>River Parishes Community College</t>
  </si>
  <si>
    <t>River Valley Community College</t>
  </si>
  <si>
    <t>Riverland Community College</t>
  </si>
  <si>
    <t>RIVEROAK Technical College</t>
  </si>
  <si>
    <t>Riverside City College</t>
  </si>
  <si>
    <t>Riverside College of Health Careers</t>
  </si>
  <si>
    <t>Roane State Community College</t>
  </si>
  <si>
    <t>Roanoke College</t>
  </si>
  <si>
    <t>Roanoke-Chowan Community College</t>
  </si>
  <si>
    <t>Robert Morgan Educational Center and Technical College</t>
  </si>
  <si>
    <t>Robert Morris University Illinois</t>
  </si>
  <si>
    <t>Roberts Wesleyan College</t>
  </si>
  <si>
    <t>Robeson Community College</t>
  </si>
  <si>
    <t>Rochester College</t>
  </si>
  <si>
    <t>Rochester Community and Technical College</t>
  </si>
  <si>
    <t>Rock Valley College</t>
  </si>
  <si>
    <t>Rockford University</t>
  </si>
  <si>
    <t>Rockingham Community College</t>
  </si>
  <si>
    <t>Rockland Community College</t>
  </si>
  <si>
    <t>Rocky Mountain College</t>
  </si>
  <si>
    <t>Rocky Mountain College of Art and Design</t>
  </si>
  <si>
    <t>Rogers State University</t>
  </si>
  <si>
    <t>Rogue Community College</t>
  </si>
  <si>
    <t>Rollins College</t>
  </si>
  <si>
    <t>Rose State College</t>
  </si>
  <si>
    <t>Roseburg Beauty College</t>
  </si>
  <si>
    <t>Rosedale Bible College</t>
  </si>
  <si>
    <t>Rosedale Technical College</t>
  </si>
  <si>
    <t>Roseman University of Health Sciences</t>
  </si>
  <si>
    <t>Rosemont College</t>
  </si>
  <si>
    <t>Ross College-Sylvania</t>
  </si>
  <si>
    <t>Rowan College at Burlington County</t>
  </si>
  <si>
    <t>Rowan College at Gloucester County</t>
  </si>
  <si>
    <t>Rowan University</t>
  </si>
  <si>
    <t>Rowan-Cabarrus Community College</t>
  </si>
  <si>
    <t>Roxbury Community College</t>
  </si>
  <si>
    <t>Royale College of Beauty</t>
  </si>
  <si>
    <t>Rudolf Steiner College</t>
  </si>
  <si>
    <t>Rust College</t>
  </si>
  <si>
    <t>SABER College</t>
  </si>
  <si>
    <t>Sacramento City College</t>
  </si>
  <si>
    <t>Saddleback College</t>
  </si>
  <si>
    <t>SAE Expression College</t>
  </si>
  <si>
    <t>Sage College</t>
  </si>
  <si>
    <t>Saginaw Chippewa Tribal College</t>
  </si>
  <si>
    <t>Saint Anselm College</t>
  </si>
  <si>
    <t>Saint Anthony College of Nursing</t>
  </si>
  <si>
    <t>Saint Augustine College</t>
  </si>
  <si>
    <t>Saint Catharine College</t>
  </si>
  <si>
    <t>Saint Elizabeth College of Nursing</t>
  </si>
  <si>
    <t>Saint Elizabeth School of Nursing</t>
  </si>
  <si>
    <t>Saint Francis Medical Center College of Nursing</t>
  </si>
  <si>
    <t>Saint John Fisher College</t>
  </si>
  <si>
    <t>Saint John Vianney College Seminary</t>
  </si>
  <si>
    <t>Saint Johns River State College</t>
  </si>
  <si>
    <t>Saint Joseph Seminary College</t>
  </si>
  <si>
    <t>Saint Joseph's College of Maine</t>
  </si>
  <si>
    <t>Saint Josephs College</t>
  </si>
  <si>
    <t>Saint Louis Christian College</t>
  </si>
  <si>
    <t>Saint Louis Community College</t>
  </si>
  <si>
    <t>Saint Luke's College of Health Sciences</t>
  </si>
  <si>
    <t>Saint Mary's College</t>
  </si>
  <si>
    <t>Saint Mary's College of California</t>
  </si>
  <si>
    <t>Saint Mary-of-the-Woods College</t>
  </si>
  <si>
    <t>Saint Michael College of Allied Health</t>
  </si>
  <si>
    <t>Saint Michael's College</t>
  </si>
  <si>
    <t>Saint Norbert College</t>
  </si>
  <si>
    <t>Saint Paul College</t>
  </si>
  <si>
    <t>Saint Vincent College</t>
  </si>
  <si>
    <t>Salem College</t>
  </si>
  <si>
    <t>Salem College of Hairstyling</t>
  </si>
  <si>
    <t>Salem Community College</t>
  </si>
  <si>
    <t>Salina Area Technical College</t>
  </si>
  <si>
    <t>Salish Kootenai College</t>
  </si>
  <si>
    <t>Salt Lake Community College</t>
  </si>
  <si>
    <t>Salter College-Chicopee</t>
  </si>
  <si>
    <t>Salter College-West Boylston</t>
  </si>
  <si>
    <t>Sampson Community College</t>
  </si>
  <si>
    <t>San Antonio College</t>
  </si>
  <si>
    <t>San Bernardino Community College District</t>
  </si>
  <si>
    <t>San Bernardino Valley College</t>
  </si>
  <si>
    <t>San Diego Christian College</t>
  </si>
  <si>
    <t>San Diego City College</t>
  </si>
  <si>
    <t>San Diego Community College District-District Office</t>
  </si>
  <si>
    <t>San Diego Mesa College</t>
  </si>
  <si>
    <t>San Diego Miramar College</t>
  </si>
  <si>
    <t>San Francisco College of Cosmetology</t>
  </si>
  <si>
    <t>San Ignacio College</t>
  </si>
  <si>
    <t>San Jacinto Community College</t>
  </si>
  <si>
    <t>San Joaquin College of Law</t>
  </si>
  <si>
    <t>San Joaquin Delta College</t>
  </si>
  <si>
    <t>San Joaquin Valley College - Delano</t>
  </si>
  <si>
    <t>San Joaquin Valley College - Madera</t>
  </si>
  <si>
    <t>San Joaquin Valley College-Central Administrative Office</t>
  </si>
  <si>
    <t>San Joaquin Valley College-Visalia</t>
  </si>
  <si>
    <t>San Jose City College</t>
  </si>
  <si>
    <t>San Jose-Evergreen Community College District</t>
  </si>
  <si>
    <t>San Juan College</t>
  </si>
  <si>
    <t>San Mateo County Community College District Office</t>
  </si>
  <si>
    <t>Sandhills Community College</t>
  </si>
  <si>
    <t>Sanford-Brown College-Atlanta</t>
  </si>
  <si>
    <t>Sanford-Brown College-Brooklyn Center</t>
  </si>
  <si>
    <t>Sanford-Brown College-Chicago</t>
  </si>
  <si>
    <t>Sanford-Brown College-Dallas</t>
  </si>
  <si>
    <t>Sanford-Brown College-Houston</t>
  </si>
  <si>
    <t>Sanford-Brown College-Las Vegas</t>
  </si>
  <si>
    <t>Sanford-Brown College-Mendota Heights</t>
  </si>
  <si>
    <t>Sanford-Brown College-Online</t>
  </si>
  <si>
    <t>Sanford-Brown College-Orlando</t>
  </si>
  <si>
    <t>Sanford-Brown College-San Antonio</t>
  </si>
  <si>
    <t>Sanford-Brown College-Seattle</t>
  </si>
  <si>
    <t>Sanford-Brown College-Tampa</t>
  </si>
  <si>
    <t>Santa Ana Beauty College</t>
  </si>
  <si>
    <t>Santa Ana College</t>
  </si>
  <si>
    <t>Santa Barbara Business College-Bakersfield</t>
  </si>
  <si>
    <t>Santa Barbara Business College-Santa Maria</t>
  </si>
  <si>
    <t>Santa Barbara Business College-Ventura</t>
  </si>
  <si>
    <t>Santa Barbara City College</t>
  </si>
  <si>
    <t>Santa Fe College</t>
  </si>
  <si>
    <t>Santa Fe Community College</t>
  </si>
  <si>
    <t>Santa Monica College</t>
  </si>
  <si>
    <t>Santa Rosa Junior College</t>
  </si>
  <si>
    <t>Santiago Canyon College</t>
  </si>
  <si>
    <t>Sarah Lawrence College</t>
  </si>
  <si>
    <t>Sauk Valley Community College</t>
  </si>
  <si>
    <t>Savannah College of Art and Design</t>
  </si>
  <si>
    <t>Savannah Technical College</t>
  </si>
  <si>
    <t>Schenectady County Community College</t>
  </si>
  <si>
    <t>Schoolcraft College</t>
  </si>
  <si>
    <t>Scott College of Cosmetology</t>
  </si>
  <si>
    <t>Scottsdale Community College</t>
  </si>
  <si>
    <t>Scripps College</t>
  </si>
  <si>
    <t>Searcy Beauty College</t>
  </si>
  <si>
    <t>Seattle Central College</t>
  </si>
  <si>
    <t>Seminole State College</t>
  </si>
  <si>
    <t>Seminole State College of Florida</t>
  </si>
  <si>
    <t>Sentara College of Health Sciences</t>
  </si>
  <si>
    <t>Sessions College for Professional Design</t>
  </si>
  <si>
    <t>Seward County Community College</t>
  </si>
  <si>
    <t>Sh'or Yoshuv Rabbinical College</t>
  </si>
  <si>
    <t>Shasta Bible College and Graduate School</t>
  </si>
  <si>
    <t>Shasta College</t>
  </si>
  <si>
    <t>Shawnee Beauty College</t>
  </si>
  <si>
    <t>Shawnee Community College</t>
  </si>
  <si>
    <t>Shelton State Community College</t>
  </si>
  <si>
    <t>Shepherds College</t>
  </si>
  <si>
    <t>Sheridan College</t>
  </si>
  <si>
    <t>Sheridan Technical College</t>
  </si>
  <si>
    <t>Sherman College of Straight Chiropractic</t>
  </si>
  <si>
    <t>Shimer College</t>
  </si>
  <si>
    <t>Shoreline Community College</t>
  </si>
  <si>
    <t>Shorter College</t>
  </si>
  <si>
    <t>Shorter University-College of Adult &amp; Professional Programs</t>
  </si>
  <si>
    <t>Sidneys Hair Dressing College</t>
  </si>
  <si>
    <t>Siena College</t>
  </si>
  <si>
    <t>Sierra College</t>
  </si>
  <si>
    <t>Sierra College of Beauty</t>
  </si>
  <si>
    <t>Sierra Nevada College</t>
  </si>
  <si>
    <t>Sierra Valley College of Court Reporting</t>
  </si>
  <si>
    <t>Silver Lake College of the Holy Family</t>
  </si>
  <si>
    <t>Simmons College</t>
  </si>
  <si>
    <t>Simmons College of Kentucky</t>
  </si>
  <si>
    <t>Simpson College</t>
  </si>
  <si>
    <t>Simpson University</t>
  </si>
  <si>
    <t>Sinclair Community College</t>
  </si>
  <si>
    <t>Sisseton Wahpeton College</t>
  </si>
  <si>
    <t>Sitting Bull College</t>
  </si>
  <si>
    <t>Skagit Valley College</t>
  </si>
  <si>
    <t>Skidmore College</t>
  </si>
  <si>
    <t>Skyline College</t>
  </si>
  <si>
    <t>Skyline College-Roanoke</t>
  </si>
  <si>
    <t>Smith College</t>
  </si>
  <si>
    <t>Snead State Community College</t>
  </si>
  <si>
    <t>Snow College</t>
  </si>
  <si>
    <t>Sojourner-Douglass College</t>
  </si>
  <si>
    <t>Solano Community College</t>
  </si>
  <si>
    <t>SOLEX College</t>
  </si>
  <si>
    <t>Somerset Community College</t>
  </si>
  <si>
    <t>South Arkansas Community College</t>
  </si>
  <si>
    <t>South Central College</t>
  </si>
  <si>
    <t>South Central Louisiana Technical College</t>
  </si>
  <si>
    <t>South Coast College</t>
  </si>
  <si>
    <t>South College</t>
  </si>
  <si>
    <t>South College-Asheville</t>
  </si>
  <si>
    <t>South Dade Technical College-South Dade Skills Center Campus</t>
  </si>
  <si>
    <t>South Florida Bible College and Theological Seminary</t>
  </si>
  <si>
    <t>South Florida State College</t>
  </si>
  <si>
    <t>South Georgia State College</t>
  </si>
  <si>
    <t>South Georgia Technical College</t>
  </si>
  <si>
    <t>South Louisiana Beauty College</t>
  </si>
  <si>
    <t>South Louisiana Community College</t>
  </si>
  <si>
    <t>South Mountain Community College</t>
  </si>
  <si>
    <t>South Orange County Community College District</t>
  </si>
  <si>
    <t>South Piedmont Community College</t>
  </si>
  <si>
    <t>South Plains College</t>
  </si>
  <si>
    <t>South Puget Sound Community College</t>
  </si>
  <si>
    <t>South Seattle College</t>
  </si>
  <si>
    <t>South Suburban College</t>
  </si>
  <si>
    <t>South Texas Barber College Inc</t>
  </si>
  <si>
    <t>South Texas College</t>
  </si>
  <si>
    <t>South Texas College of Law Houston</t>
  </si>
  <si>
    <t>Southcentral Kentucky Community and Technical College</t>
  </si>
  <si>
    <t>Southeast Arkansas College</t>
  </si>
  <si>
    <t>Southeast Community College Area</t>
  </si>
  <si>
    <t>Southeast Kentucky Community and Technical College</t>
  </si>
  <si>
    <t>Southeast Missouri Hospital College of Nursing and Health Sciences</t>
  </si>
  <si>
    <t>Southeastern Baptist College</t>
  </si>
  <si>
    <t>Southeastern Bible College</t>
  </si>
  <si>
    <t>Southeastern College-Jacksonville</t>
  </si>
  <si>
    <t>Southeastern College-West Palm Beach</t>
  </si>
  <si>
    <t>Southeastern Community College</t>
  </si>
  <si>
    <t>Southeastern Illinois College</t>
  </si>
  <si>
    <t>Southeastern Technical College</t>
  </si>
  <si>
    <t>Southern California University of Health Sciences</t>
  </si>
  <si>
    <t>Southern College of Optometry</t>
  </si>
  <si>
    <t>Southern Crescent Technical College</t>
  </si>
  <si>
    <t>Southern Maine Community College</t>
  </si>
  <si>
    <t>Southern Regional Technical College</t>
  </si>
  <si>
    <t>Southern State Community College</t>
  </si>
  <si>
    <t>Southern Technical College</t>
  </si>
  <si>
    <t>Southern Union State Community College</t>
  </si>
  <si>
    <t>Southern University and A &amp; M College</t>
  </si>
  <si>
    <t>Southern Vermont College</t>
  </si>
  <si>
    <t>Southern West Virginia Community and Technical College</t>
  </si>
  <si>
    <t>Southside Virginia Community College</t>
  </si>
  <si>
    <t>Southwest Acupuncture College-Boulder</t>
  </si>
  <si>
    <t>Southwest Acupuncture College-Santa Fe</t>
  </si>
  <si>
    <t>Southwest Applied Technology College</t>
  </si>
  <si>
    <t>Southwest College of Naturopathic Medicine &amp; Health Sciences</t>
  </si>
  <si>
    <t>Southwest Collegiate Institute for the Deaf</t>
  </si>
  <si>
    <t>Southwest Mississippi Community College</t>
  </si>
  <si>
    <t>Southwest Skill Center-Campus of Estrella Mountain Community College</t>
  </si>
  <si>
    <t>Southwest Tennessee Community College</t>
  </si>
  <si>
    <t>Southwest Texas Junior College</t>
  </si>
  <si>
    <t>Southwest Virginia Community College</t>
  </si>
  <si>
    <t>Southwest Wisconsin Technical College</t>
  </si>
  <si>
    <t>Southwestern Christian College</t>
  </si>
  <si>
    <t>Southwestern College</t>
  </si>
  <si>
    <t>Southwestern Community College</t>
  </si>
  <si>
    <t>Southwestern Illinois College</t>
  </si>
  <si>
    <t>Southwestern Michigan College</t>
  </si>
  <si>
    <t>Southwestern Oregon Community College</t>
  </si>
  <si>
    <t>SOWELA Technical Community College</t>
  </si>
  <si>
    <t>Spartan College of Aeronautics &amp; Technology</t>
  </si>
  <si>
    <t>Spartan College of Aeronautics and Technology</t>
  </si>
  <si>
    <t>Spartanburg Community College</t>
  </si>
  <si>
    <t>Spartanburg Methodist College</t>
  </si>
  <si>
    <t>Spelman College</t>
  </si>
  <si>
    <t>Spencerian College-Lexington</t>
  </si>
  <si>
    <t>Spencerian College-Louisville</t>
  </si>
  <si>
    <t>Spertus College</t>
  </si>
  <si>
    <t>Spokane Community College</t>
  </si>
  <si>
    <t>Spokane Falls Community College</t>
  </si>
  <si>
    <t>Spoon River College</t>
  </si>
  <si>
    <t>Spring Arbor University</t>
  </si>
  <si>
    <t>Spring Hill College</t>
  </si>
  <si>
    <t>Springfield College</t>
  </si>
  <si>
    <t>Springfield College of Beauty</t>
  </si>
  <si>
    <t>Springfield College-School of Professional and Continuing Studies</t>
  </si>
  <si>
    <t>Springfield Technical Community College</t>
  </si>
  <si>
    <t>St Charles Community College</t>
  </si>
  <si>
    <t>St Clair County Community College</t>
  </si>
  <si>
    <t>St Cloud Technical and Community College</t>
  </si>
  <si>
    <t>St Francis College</t>
  </si>
  <si>
    <t>St Joseph's College of Nursing at St Joseph's Hospital Health Center</t>
  </si>
  <si>
    <t>St Louis College of Health Careers-Fenton</t>
  </si>
  <si>
    <t>St Louis College of Health Careers-St Louis</t>
  </si>
  <si>
    <t>St Louis College of Pharmacy</t>
  </si>
  <si>
    <t>St Luke's College</t>
  </si>
  <si>
    <t>St Mary's College of Maryland</t>
  </si>
  <si>
    <t>St Olaf College</t>
  </si>
  <si>
    <t>St Petersburg College</t>
  </si>
  <si>
    <t>St Philip's College</t>
  </si>
  <si>
    <t>St Vincent's College</t>
  </si>
  <si>
    <t>St. John's College</t>
  </si>
  <si>
    <t>St. John's College-Department of Nursing</t>
  </si>
  <si>
    <t>St. Joseph's College-New York</t>
  </si>
  <si>
    <t>St. Thomas Aquinas College</t>
  </si>
  <si>
    <t>Stanbridge College</t>
  </si>
  <si>
    <t>Standard Beauty College of Oklahoma</t>
  </si>
  <si>
    <t>Standard Healthcare Services-College of Nursing</t>
  </si>
  <si>
    <t>Stanly Community College</t>
  </si>
  <si>
    <t>Star College of Cosmetology 2</t>
  </si>
  <si>
    <t>Stark State College</t>
  </si>
  <si>
    <t>State Career College</t>
  </si>
  <si>
    <t>State Center Community College District</t>
  </si>
  <si>
    <t>State College of Beauty Culture Inc</t>
  </si>
  <si>
    <t>State College of Florida-Manatee-Sarasota</t>
  </si>
  <si>
    <t>State Fair Community College</t>
  </si>
  <si>
    <t>State Technical College of Missouri</t>
  </si>
  <si>
    <t>Stautzenberger College-Brecksville</t>
  </si>
  <si>
    <t>Stautzenberger College-Maumee</t>
  </si>
  <si>
    <t>Stella and Charles Guttman Community College</t>
  </si>
  <si>
    <t>Stephens College</t>
  </si>
  <si>
    <t>Sterling College</t>
  </si>
  <si>
    <t>Stevens-Henager College</t>
  </si>
  <si>
    <t>Stevens-The Institute of Business &amp; Arts</t>
  </si>
  <si>
    <t>Stillman College</t>
  </si>
  <si>
    <t>Stockton University</t>
  </si>
  <si>
    <t>Stone Child College</t>
  </si>
  <si>
    <t>Stonehill College</t>
  </si>
  <si>
    <t>Strand College of Hair Design</t>
  </si>
  <si>
    <t>Stylemaster College of Hair Design</t>
  </si>
  <si>
    <t>Styles and Profiles Beauty College</t>
  </si>
  <si>
    <t>Suffolk County Community College</t>
  </si>
  <si>
    <t>Sullivan College of Technology and Design</t>
  </si>
  <si>
    <t>Sullivan County Community College</t>
  </si>
  <si>
    <t>SUM Bible College and Theological Seminary</t>
  </si>
  <si>
    <t>Summit Christian College</t>
  </si>
  <si>
    <t>Summit College</t>
  </si>
  <si>
    <t>Sumner College</t>
  </si>
  <si>
    <t>Sumter Beauty College</t>
  </si>
  <si>
    <t>Suncoast Technical College</t>
  </si>
  <si>
    <t>SUNY at Purchase College</t>
  </si>
  <si>
    <t>SUNY Broome Community College</t>
  </si>
  <si>
    <t>SUNY College at Brockport</t>
  </si>
  <si>
    <t>SUNY College at Geneseo</t>
  </si>
  <si>
    <t>SUNY College at Old Westbury</t>
  </si>
  <si>
    <t>SUNY College at Oswego</t>
  </si>
  <si>
    <t>SUNY College at Plattsburgh</t>
  </si>
  <si>
    <t>SUNY College at Potsdam</t>
  </si>
  <si>
    <t>SUNY College of Agriculture and Technology at Cobleskill</t>
  </si>
  <si>
    <t>SUNY College of Environmental Science and Forestry</t>
  </si>
  <si>
    <t>SUNY College of Optometry</t>
  </si>
  <si>
    <t>SUNY College of Technology at Alfred</t>
  </si>
  <si>
    <t>SUNY College of Technology at Canton</t>
  </si>
  <si>
    <t>SUNY College of Technology at Delhi</t>
  </si>
  <si>
    <t>SUNY Empire State College</t>
  </si>
  <si>
    <t>SUNY Maritime College</t>
  </si>
  <si>
    <t>SUNY Westchester Community College</t>
  </si>
  <si>
    <t>Surry Community College</t>
  </si>
  <si>
    <t>Sussex County Community College</t>
  </si>
  <si>
    <t>Sutter Beauty College</t>
  </si>
  <si>
    <t>Swarthmore College</t>
  </si>
  <si>
    <t>Swedish Institute a College of Health Sciences</t>
  </si>
  <si>
    <t>Sweet Briar College</t>
  </si>
  <si>
    <t>Tabor College</t>
  </si>
  <si>
    <t>Tacoma Community College</t>
  </si>
  <si>
    <t>Taft College</t>
  </si>
  <si>
    <t>Talladega College</t>
  </si>
  <si>
    <t>Tallahassee Community College</t>
  </si>
  <si>
    <t>Talmudic College of Florida</t>
  </si>
  <si>
    <t>Tarrant County College District</t>
  </si>
  <si>
    <t>Taylor College</t>
  </si>
  <si>
    <t>Teachers College at Columbia University</t>
  </si>
  <si>
    <t>Teachers College of San Joaquin</t>
  </si>
  <si>
    <t>Technical Career Institutes</t>
  </si>
  <si>
    <t>Technical College of the Lowcountry</t>
  </si>
  <si>
    <t>Technical Learning Centers Inc</t>
  </si>
  <si>
    <t>Temple College</t>
  </si>
  <si>
    <t>Tennessee Board of Regents</t>
  </si>
  <si>
    <t>Tennessee College of Applied Technology Nashville</t>
  </si>
  <si>
    <t>Tennessee College of Applied Technology-Athens</t>
  </si>
  <si>
    <t>Tennessee College of Applied Technology-Covington</t>
  </si>
  <si>
    <t>Tennessee College of Applied Technology-Crossville</t>
  </si>
  <si>
    <t>Tennessee College of Applied Technology-Crump</t>
  </si>
  <si>
    <t>Tennessee College of Applied Technology-Dickson</t>
  </si>
  <si>
    <t>Tennessee College of Applied Technology-Elizabethton</t>
  </si>
  <si>
    <t>Tennessee College of Applied Technology-Harriman</t>
  </si>
  <si>
    <t>Tennessee College of Applied Technology-Hartsville</t>
  </si>
  <si>
    <t>Tennessee College of Applied Technology-Hohenwald</t>
  </si>
  <si>
    <t>Tennessee College of Applied Technology-Jacksboro</t>
  </si>
  <si>
    <t>Tennessee College of Applied Technology-Jacksboro -</t>
  </si>
  <si>
    <t>Tennessee College of Applied Technology-Jackson</t>
  </si>
  <si>
    <t>Tennessee College of Applied Technology-Knoxville</t>
  </si>
  <si>
    <t>Tennessee College of Applied Technology-Livingston</t>
  </si>
  <si>
    <t>Tennessee College of Applied Technology-McKenzie</t>
  </si>
  <si>
    <t>Tennessee College of Applied Technology-McMinnville</t>
  </si>
  <si>
    <t>Tennessee College of Applied Technology-Memphis</t>
  </si>
  <si>
    <t>Tennessee College of Applied Technology-Morristown</t>
  </si>
  <si>
    <t>Tennessee College of Applied Technology-Murfreesboro</t>
  </si>
  <si>
    <t>Tennessee College of Applied Technology-Newbern</t>
  </si>
  <si>
    <t>Tennessee College of Applied Technology-Oneida-Huntsville</t>
  </si>
  <si>
    <t>Tennessee College of Applied Technology-Paris</t>
  </si>
  <si>
    <t>Tennessee College of Applied Technology-Pulaski</t>
  </si>
  <si>
    <t>Tennessee College of Applied Technology-Ripley</t>
  </si>
  <si>
    <t>Tennessee College of Applied Technology-Shelbyville</t>
  </si>
  <si>
    <t>Tennessee College of Applied Technology-Whiteville</t>
  </si>
  <si>
    <t>Terra State Community College</t>
  </si>
  <si>
    <t>Texarkana College</t>
  </si>
  <si>
    <t>Texas A &amp; M University-College Station</t>
  </si>
  <si>
    <t>Texas Barber College</t>
  </si>
  <si>
    <t>Texas Beauty College</t>
  </si>
  <si>
    <t>Texas Chiropractic College Foundation Inc</t>
  </si>
  <si>
    <t>Texas College</t>
  </si>
  <si>
    <t>Texas College of Cosmetology-Abilene</t>
  </si>
  <si>
    <t>Texas College of Cosmetology-Lubbock</t>
  </si>
  <si>
    <t>Texas College of Cosmetology-San Angelo</t>
  </si>
  <si>
    <t>Texas County Technical College</t>
  </si>
  <si>
    <t>Texas Southmost College</t>
  </si>
  <si>
    <t>Texas State Technical College</t>
  </si>
  <si>
    <t>Thaddeus Stevens College of Technology</t>
  </si>
  <si>
    <t>Thanh Le College School of Cosmetology</t>
  </si>
  <si>
    <t>The Art Institute of Cincinnati-AIC College of Design</t>
  </si>
  <si>
    <t>The Art Institute of Tucson</t>
  </si>
  <si>
    <t>The Artisan College of Cosmetology</t>
  </si>
  <si>
    <t>The Baptist College of Florida</t>
  </si>
  <si>
    <t>The Christ College of Nursing and Health Sciences</t>
  </si>
  <si>
    <t>The College of Health Care Professions-Austin</t>
  </si>
  <si>
    <t>The College of Health Care Professions-Dallas</t>
  </si>
  <si>
    <t>The College of Health Care Professions-Fort Worth</t>
  </si>
  <si>
    <t>The College of Health Care Professions-San Antonio</t>
  </si>
  <si>
    <t>The College of Health Care Professions-Southwest Houston</t>
  </si>
  <si>
    <t>The College of Idaho</t>
  </si>
  <si>
    <t>The College of New Jersey</t>
  </si>
  <si>
    <t>The College of New Rochelle</t>
  </si>
  <si>
    <t>The College of Saint Rose</t>
  </si>
  <si>
    <t>The College of Saint Scholastica</t>
  </si>
  <si>
    <t>The College of Westchester</t>
  </si>
  <si>
    <t>The College of Wooster</t>
  </si>
  <si>
    <t>The Commonwealth Medical College</t>
  </si>
  <si>
    <t>The Community College of Baltimore County</t>
  </si>
  <si>
    <t>The Creative Center</t>
  </si>
  <si>
    <t>The Evergreen State College</t>
  </si>
  <si>
    <t>The Kingâ€™s College</t>
  </si>
  <si>
    <t>The New School</t>
  </si>
  <si>
    <t>The Restaurant School at Walnut Hill College</t>
  </si>
  <si>
    <t>The Robert B Miller College</t>
  </si>
  <si>
    <t>The Sage Colleges</t>
  </si>
  <si>
    <t>The Santa Barbara and Ventura Colleges of Law at Santa Barbara</t>
  </si>
  <si>
    <t>The Santa Barbara and Ventura Colleges of Law at Ventura</t>
  </si>
  <si>
    <t>The Southern Baptist Theological Seminary</t>
  </si>
  <si>
    <t>The University of Montana-Western</t>
  </si>
  <si>
    <t>The University of Virginia's College at Wise</t>
  </si>
  <si>
    <t>The Workforce Institute's City College</t>
  </si>
  <si>
    <t>Thiel College</t>
  </si>
  <si>
    <t>Thomas Aquinas College</t>
  </si>
  <si>
    <t>Thomas College</t>
  </si>
  <si>
    <t>Thomas Edison State University</t>
  </si>
  <si>
    <t>Thomas More College</t>
  </si>
  <si>
    <t>Thomas More College of Liberal Arts</t>
  </si>
  <si>
    <t>Thomas Nelson Community College</t>
  </si>
  <si>
    <t>Three Rivers College</t>
  </si>
  <si>
    <t>Three Rivers Community College</t>
  </si>
  <si>
    <t>Thuy Princess Beauty College</t>
  </si>
  <si>
    <t>Tidewater Community College</t>
  </si>
  <si>
    <t>Tillamook Bay Community College</t>
  </si>
  <si>
    <t>Toccoa Falls College</t>
  </si>
  <si>
    <t>Tohono O'Odham Community College</t>
  </si>
  <si>
    <t>Tompkins Cortland Community College</t>
  </si>
  <si>
    <t>Toni &amp; Guy Hairdressing Academy-Atlanta</t>
  </si>
  <si>
    <t>Tooele Applied Technology College</t>
  </si>
  <si>
    <t>Top of the Line Barber College</t>
  </si>
  <si>
    <t>Tougaloo College</t>
  </si>
  <si>
    <t>Touro College</t>
  </si>
  <si>
    <t>Traviss Technical College</t>
  </si>
  <si>
    <t>Treasure Valley Community College</t>
  </si>
  <si>
    <t>Trend Barber College</t>
  </si>
  <si>
    <t>Tri-County Community College</t>
  </si>
  <si>
    <t>Tri-County Technical College</t>
  </si>
  <si>
    <t>Tri-State Barber College</t>
  </si>
  <si>
    <t>Tri-State Bible College</t>
  </si>
  <si>
    <t>Tri-State College of Acupuncture</t>
  </si>
  <si>
    <t>Tribeca Flashpoint College</t>
  </si>
  <si>
    <t>Trident Technical College</t>
  </si>
  <si>
    <t>Trinidad State Junior College</t>
  </si>
  <si>
    <t>Trinity Baptist College</t>
  </si>
  <si>
    <t>Trinity Bible College and Graduate School</t>
  </si>
  <si>
    <t>Trinity Christian College</t>
  </si>
  <si>
    <t>Trinity College</t>
  </si>
  <si>
    <t>Trinity College of Florida</t>
  </si>
  <si>
    <t>Trinity College of Nursing &amp; Health Sciences</t>
  </si>
  <si>
    <t>Trinity College of Puerto Rico</t>
  </si>
  <si>
    <t>Trinity Lutheran College</t>
  </si>
  <si>
    <t>Trinity Valley Community College</t>
  </si>
  <si>
    <t>Trinity Washington University</t>
  </si>
  <si>
    <t>Triton College</t>
  </si>
  <si>
    <t>Triton College - Intl Union of Operating Engr Local 399 Trning Fac.</t>
  </si>
  <si>
    <t>Trocaire College</t>
  </si>
  <si>
    <t>Truckee Meadows Community College</t>
  </si>
  <si>
    <t>Trumbull Business College</t>
  </si>
  <si>
    <t>Tucson College</t>
  </si>
  <si>
    <t>Tucson College of Beauty</t>
  </si>
  <si>
    <t>Tulsa Community College</t>
  </si>
  <si>
    <t>Tunxis Community College</t>
  </si>
  <si>
    <t>Turning Point Beauty College</t>
  </si>
  <si>
    <t>Turtle Mountain Community College</t>
  </si>
  <si>
    <t>Tusculum College</t>
  </si>
  <si>
    <t>Twin City Beauty College</t>
  </si>
  <si>
    <t>Tyler Junior College</t>
  </si>
  <si>
    <t>UEI College-Bakersfield</t>
  </si>
  <si>
    <t>UEI College-Fresno</t>
  </si>
  <si>
    <t>UEI College-Gardena</t>
  </si>
  <si>
    <t>UEI College-Riverside</t>
  </si>
  <si>
    <t>Uintah Basin Applied Technology College</t>
  </si>
  <si>
    <t>Ulster County Community College</t>
  </si>
  <si>
    <t>Ultimate Touch Barber College</t>
  </si>
  <si>
    <t>Umpqua Community College</t>
  </si>
  <si>
    <t>Unilatina International College</t>
  </si>
  <si>
    <t>Union College</t>
  </si>
  <si>
    <t>Union County College</t>
  </si>
  <si>
    <t>Union Graduate College</t>
  </si>
  <si>
    <t>United Beauty College</t>
  </si>
  <si>
    <t>United Education Institute-UEI College San Marcos</t>
  </si>
  <si>
    <t>United Education Institute-UEI College Stockton</t>
  </si>
  <si>
    <t>United Healthcare Careers College</t>
  </si>
  <si>
    <t>United Tribes Technical College</t>
  </si>
  <si>
    <t>Unitek College</t>
  </si>
  <si>
    <t>Unity College</t>
  </si>
  <si>
    <t>Unity Cosmetology College</t>
  </si>
  <si>
    <t>Universal College of Beauty Inc-Los Angeles 1</t>
  </si>
  <si>
    <t>Universal College of Beauty Inc-Los Angeles 2</t>
  </si>
  <si>
    <t>Universal College of Healing Arts</t>
  </si>
  <si>
    <t>Universal Technology College of Puerto Rico</t>
  </si>
  <si>
    <t>University of Akron Wayne College</t>
  </si>
  <si>
    <t>University of Arkansas Community College Rich Mountain</t>
  </si>
  <si>
    <t>University of Arkansas Community College-Batesville</t>
  </si>
  <si>
    <t>University of Arkansas Community College-Hope</t>
  </si>
  <si>
    <t>University of Arkansas Community College-Morrilton</t>
  </si>
  <si>
    <t>University of California-Hastings College of Law</t>
  </si>
  <si>
    <t>University of Cincinnati-Blue Ash College</t>
  </si>
  <si>
    <t>University of Cincinnati-Clermont College</t>
  </si>
  <si>
    <t>University of Hawaii Maui College</t>
  </si>
  <si>
    <t>University of Mary Washington</t>
  </si>
  <si>
    <t>University of Maryland-College Park</t>
  </si>
  <si>
    <t>University of Maryland-University College</t>
  </si>
  <si>
    <t>University of North Texas Health Science Center</t>
  </si>
  <si>
    <t>University of Rio Grande</t>
  </si>
  <si>
    <t>University of Saint Francis-Fort Wayne</t>
  </si>
  <si>
    <t>University of the Cumberlands</t>
  </si>
  <si>
    <t>University of Western States</t>
  </si>
  <si>
    <t>University of Wisconsin Colleges</t>
  </si>
  <si>
    <t>Urban College of Boston</t>
  </si>
  <si>
    <t>Ursinus College</t>
  </si>
  <si>
    <t>Ursuline College</t>
  </si>
  <si>
    <t>Utah College of Massage Therapy-Aurora</t>
  </si>
  <si>
    <t>Utah College of Massage Therapy-Dallas</t>
  </si>
  <si>
    <t>Utah College of Massage Therapy-Houston</t>
  </si>
  <si>
    <t>Utah College of Massage Therapy-Phoenix</t>
  </si>
  <si>
    <t>Utah College of Massage Therapy-Salt Lake City</t>
  </si>
  <si>
    <t>Utah College of Massage Therapy-Tempe</t>
  </si>
  <si>
    <t>Utah College of Massage Therapy-Utah Valley</t>
  </si>
  <si>
    <t>Utah College of Massage Therapy-Vegas</t>
  </si>
  <si>
    <t>Utah College of Massage Therapy-Westminster</t>
  </si>
  <si>
    <t>Utica College</t>
  </si>
  <si>
    <t>Valdosta State University</t>
  </si>
  <si>
    <t>Valencia College</t>
  </si>
  <si>
    <t>Valley College of Medical Careers</t>
  </si>
  <si>
    <t>Valley College-Beckley</t>
  </si>
  <si>
    <t>Valley College-Martinsburg</t>
  </si>
  <si>
    <t>Valley College-Princeton</t>
  </si>
  <si>
    <t>Valley Forge Military College</t>
  </si>
  <si>
    <t>Valor Christian College</t>
  </si>
  <si>
    <t>Vance-Granville Community College</t>
  </si>
  <si>
    <t>VanderCook College of Music</t>
  </si>
  <si>
    <t>Vanguard College of Cosmetology-Baton Rouge</t>
  </si>
  <si>
    <t>Vanguard College of Cosmetology-Metairie</t>
  </si>
  <si>
    <t>Vanguard College of Cosmetology-Slidell</t>
  </si>
  <si>
    <t>Vantage College</t>
  </si>
  <si>
    <t>Vantage College-San Antonio</t>
  </si>
  <si>
    <t>Vassar College</t>
  </si>
  <si>
    <t>Vatterott College-Appling Farms</t>
  </si>
  <si>
    <t>Vatterott College-Berkeley</t>
  </si>
  <si>
    <t>Vatterott College-Cleveland</t>
  </si>
  <si>
    <t>Vatterott College-Des Moines</t>
  </si>
  <si>
    <t>Vatterott College-Dividend</t>
  </si>
  <si>
    <t>Vatterott College-ex'treme Institute by Nelly-St Louis</t>
  </si>
  <si>
    <t>Vatterott College-Fairview Heights</t>
  </si>
  <si>
    <t>Vatterott College-Joplin</t>
  </si>
  <si>
    <t>Vatterott College-Kansas City</t>
  </si>
  <si>
    <t>Vatterott College-Oklahoma City</t>
  </si>
  <si>
    <t>Vatterott College-Quincy</t>
  </si>
  <si>
    <t>Vatterott College-Spring Valley</t>
  </si>
  <si>
    <t>Vatterott College-Springfield</t>
  </si>
  <si>
    <t>Vatterott College-St Charles</t>
  </si>
  <si>
    <t>Vatterott College-St Joseph</t>
  </si>
  <si>
    <t>Vatterott College-Sunset Hills</t>
  </si>
  <si>
    <t>Vatterott College-Tulsa</t>
  </si>
  <si>
    <t>Vatterott College-Wichita</t>
  </si>
  <si>
    <t>Vaughn College of Aeronautics and Technology</t>
  </si>
  <si>
    <t>Velvatex College of Beauty Culture</t>
  </si>
  <si>
    <t>Ventura College</t>
  </si>
  <si>
    <t>Ventura County Community College System Office</t>
  </si>
  <si>
    <t>Vermilion Community College</t>
  </si>
  <si>
    <t>Vermont College of Fine Arts</t>
  </si>
  <si>
    <t>Vermont State Colleges-Office of the Chancellor</t>
  </si>
  <si>
    <t>Vermont Technical College</t>
  </si>
  <si>
    <t>Vernon College</t>
  </si>
  <si>
    <t>Vibe Barber College</t>
  </si>
  <si>
    <t>Victor Valley Beauty College Inc</t>
  </si>
  <si>
    <t>Victor Valley College</t>
  </si>
  <si>
    <t>Victoria Beauty College Inc</t>
  </si>
  <si>
    <t>Victoria College</t>
  </si>
  <si>
    <t>Villa Maria College</t>
  </si>
  <si>
    <t>Vincennes Beauty College</t>
  </si>
  <si>
    <t>Virgil's Beauty College</t>
  </si>
  <si>
    <t>Virginia Baptist College</t>
  </si>
  <si>
    <t>Virginia College-Augusta</t>
  </si>
  <si>
    <t>Virginia College-Austin</t>
  </si>
  <si>
    <t>Virginia College-Baton Rouge</t>
  </si>
  <si>
    <t>Virginia College-Biloxi</t>
  </si>
  <si>
    <t>Virginia College-Birmingham</t>
  </si>
  <si>
    <t>Virginia College-Charleston</t>
  </si>
  <si>
    <t>Virginia College-Chattanooga</t>
  </si>
  <si>
    <t>Virginia College-Columbia</t>
  </si>
  <si>
    <t>Virginia College-Columbus</t>
  </si>
  <si>
    <t>Virginia College-Florence</t>
  </si>
  <si>
    <t>Virginia College-Fort Pierce</t>
  </si>
  <si>
    <t>Virginia College-Greensboro</t>
  </si>
  <si>
    <t>Virginia College-Greenville</t>
  </si>
  <si>
    <t>Virginia College-Huntsville</t>
  </si>
  <si>
    <t>Virginia College-Jackson</t>
  </si>
  <si>
    <t>Virginia College-Jacksonville</t>
  </si>
  <si>
    <t>Virginia College-Knoxville</t>
  </si>
  <si>
    <t>Virginia College-Lubbock</t>
  </si>
  <si>
    <t>Virginia College-Macon</t>
  </si>
  <si>
    <t>Virginia College-Mobile</t>
  </si>
  <si>
    <t>Virginia College-Montgomery</t>
  </si>
  <si>
    <t>Virginia College-Pensacola</t>
  </si>
  <si>
    <t>Virginia College-Richmond</t>
  </si>
  <si>
    <t>Virginia College-Savannah</t>
  </si>
  <si>
    <t>Virginia College-Shreveport</t>
  </si>
  <si>
    <t>Virginia College-Spartanburg</t>
  </si>
  <si>
    <t>Virginia College-Tulsa</t>
  </si>
  <si>
    <t>Virginia Highlands Community College</t>
  </si>
  <si>
    <t>Virginia Marti College of Art and Design</t>
  </si>
  <si>
    <t>Virginia Sewing Machines and School Center</t>
  </si>
  <si>
    <t>Virginia Wesleyan College</t>
  </si>
  <si>
    <t>Virginia Western Community College</t>
  </si>
  <si>
    <t>Visible Music College</t>
  </si>
  <si>
    <t>Vista College</t>
  </si>
  <si>
    <t>Vista College - Ft. Smith</t>
  </si>
  <si>
    <t>Vista College-Online</t>
  </si>
  <si>
    <t>Vogue College of Cosmetology</t>
  </si>
  <si>
    <t>Vogue College of Cosmetology-McAllen</t>
  </si>
  <si>
    <t>Vogue College of Cosmetology-San Antonio Fredericksburg</t>
  </si>
  <si>
    <t>Vogue College of Cosmetology-Santa Fe</t>
  </si>
  <si>
    <t>Volunteer State Community College</t>
  </si>
  <si>
    <t>Voorhees College</t>
  </si>
  <si>
    <t>W L Bonner College</t>
  </si>
  <si>
    <t>Wabash College</t>
  </si>
  <si>
    <t>Wabash Valley College</t>
  </si>
  <si>
    <t>Wade College</t>
  </si>
  <si>
    <t>Wagner College</t>
  </si>
  <si>
    <t>Wake Technical Community College</t>
  </si>
  <si>
    <t>Walla Walla Community College</t>
  </si>
  <si>
    <t>Walla Walla University</t>
  </si>
  <si>
    <t>Walsh College of Accountancy and Business Administration</t>
  </si>
  <si>
    <t>Walters State Community College</t>
  </si>
  <si>
    <t>Warner Pacific College</t>
  </si>
  <si>
    <t>Warner Pacific College Adult Degree Program</t>
  </si>
  <si>
    <t>Warren County Community College</t>
  </si>
  <si>
    <t>Warren Wilson College</t>
  </si>
  <si>
    <t>Wartburg College</t>
  </si>
  <si>
    <t>Washington &amp; Jefferson College</t>
  </si>
  <si>
    <t>Washington Barber College Inc</t>
  </si>
  <si>
    <t>Washington College</t>
  </si>
  <si>
    <t>Washington County Community College</t>
  </si>
  <si>
    <t>Washington State Community College</t>
  </si>
  <si>
    <t>Washtenaw Community College</t>
  </si>
  <si>
    <t>Watkins College of Art Design &amp; Film</t>
  </si>
  <si>
    <t>Waubonsee Community College</t>
  </si>
  <si>
    <t>Waukesha County Technical College</t>
  </si>
  <si>
    <t>Wave Leadership College</t>
  </si>
  <si>
    <t>Wayne Community College</t>
  </si>
  <si>
    <t>Wayne County Community College District</t>
  </si>
  <si>
    <t>Wayne State College</t>
  </si>
  <si>
    <t>Waynes College of Beauty</t>
  </si>
  <si>
    <t>Waynesburg University</t>
  </si>
  <si>
    <t>Weatherford College</t>
  </si>
  <si>
    <t>Weill Cornell Medical College</t>
  </si>
  <si>
    <t>Welch College</t>
  </si>
  <si>
    <t>Wellesley College</t>
  </si>
  <si>
    <t>Wells College</t>
  </si>
  <si>
    <t>Wenatchee Valley College</t>
  </si>
  <si>
    <t>Wentworth Military Academy and College</t>
  </si>
  <si>
    <t>Wesley College</t>
  </si>
  <si>
    <t>Wesleyan College</t>
  </si>
  <si>
    <t>West Georgia Technical College</t>
  </si>
  <si>
    <t>West Hills College-Coalinga</t>
  </si>
  <si>
    <t>West Hills College-Lemoore</t>
  </si>
  <si>
    <t>West Hills Community College District</t>
  </si>
  <si>
    <t>West Kentucky Community and Technical College</t>
  </si>
  <si>
    <t>West Los Angeles College</t>
  </si>
  <si>
    <t>West Michigan College of Barbering and Beauty</t>
  </si>
  <si>
    <t>West Shore Community College</t>
  </si>
  <si>
    <t>West Tennessee Business College</t>
  </si>
  <si>
    <t>West Valley College</t>
  </si>
  <si>
    <t>West Valley Mission Community College District Office</t>
  </si>
  <si>
    <t>West Virginia Business College-Wheeling</t>
  </si>
  <si>
    <t>West Virginia Junior College-Bridgeport</t>
  </si>
  <si>
    <t>West Virginia Junior College-Charleston</t>
  </si>
  <si>
    <t>West Virginia Junior College-Morgantown</t>
  </si>
  <si>
    <t>West Virginia Northern Community College</t>
  </si>
  <si>
    <t>West Virginia Wesleyan College</t>
  </si>
  <si>
    <t>Westchester College of Nursing &amp; Allied Health</t>
  </si>
  <si>
    <t>Westech College</t>
  </si>
  <si>
    <t>Western Iowa Tech Community College</t>
  </si>
  <si>
    <t>Western Nebraska Community College</t>
  </si>
  <si>
    <t>Western Nevada College</t>
  </si>
  <si>
    <t>Western Oklahoma State College</t>
  </si>
  <si>
    <t>Western Oregon University</t>
  </si>
  <si>
    <t>Western Piedmont Community College</t>
  </si>
  <si>
    <t>Western State College of Law at Argosy University</t>
  </si>
  <si>
    <t>Western Technical College</t>
  </si>
  <si>
    <t>Western Texas College</t>
  </si>
  <si>
    <t>Western Washington University</t>
  </si>
  <si>
    <t>Western Wyoming Community College</t>
  </si>
  <si>
    <t>WestMed College</t>
  </si>
  <si>
    <t>Westminster College</t>
  </si>
  <si>
    <t>Westmont College</t>
  </si>
  <si>
    <t>Westmoreland County Community College</t>
  </si>
  <si>
    <t>Wharton County Junior College</t>
  </si>
  <si>
    <t>Whatcom Community College</t>
  </si>
  <si>
    <t>Wheaton College</t>
  </si>
  <si>
    <t>Wheelock College</t>
  </si>
  <si>
    <t>White Earth Tribal and Community College</t>
  </si>
  <si>
    <t>White Mountains Community College</t>
  </si>
  <si>
    <t>Whitman College</t>
  </si>
  <si>
    <t>Whittier College</t>
  </si>
  <si>
    <t>Whitworth University</t>
  </si>
  <si>
    <t>Wichita Area Technical College</t>
  </si>
  <si>
    <t>Wiley College</t>
  </si>
  <si>
    <t>Wilkes Community College</t>
  </si>
  <si>
    <t>William James College</t>
  </si>
  <si>
    <t>William Jessup University</t>
  </si>
  <si>
    <t>William Jewell College</t>
  </si>
  <si>
    <t>William Moore College of Technology</t>
  </si>
  <si>
    <t>William Rainey Harper College</t>
  </si>
  <si>
    <t>William T McFatter Technical College</t>
  </si>
  <si>
    <t>Williams Baptist College</t>
  </si>
  <si>
    <t>Williams College</t>
  </si>
  <si>
    <t>Williamsburg Technical College</t>
  </si>
  <si>
    <t>Williamson Christian College</t>
  </si>
  <si>
    <t>Williston State College</t>
  </si>
  <si>
    <t>Wilmington College</t>
  </si>
  <si>
    <t>Wilson College</t>
  </si>
  <si>
    <t>Wilson Community College</t>
  </si>
  <si>
    <t>Windward Community College</t>
  </si>
  <si>
    <t>Wiregrass Georgia Technical College</t>
  </si>
  <si>
    <t>Wisconsin Indianhead Technical College</t>
  </si>
  <si>
    <t>Wisconsin Lutheran College</t>
  </si>
  <si>
    <t>Withlacoochee Technical College</t>
  </si>
  <si>
    <t>Wofford College</t>
  </si>
  <si>
    <t>Wolford College</t>
  </si>
  <si>
    <t>Woodland Community College</t>
  </si>
  <si>
    <t>Woodward Beauty College</t>
  </si>
  <si>
    <t>Wor-Wic Community College</t>
  </si>
  <si>
    <t>Worsham College of Mortuary Science</t>
  </si>
  <si>
    <t>Wright Career College</t>
  </si>
  <si>
    <t>Wytheville Community College</t>
  </si>
  <si>
    <t>Xavier College School of Nursing</t>
  </si>
  <si>
    <t>Yakima Valley College</t>
  </si>
  <si>
    <t>Yavapai College</t>
  </si>
  <si>
    <t>Yeshiva College of the Nations Capital</t>
  </si>
  <si>
    <t>Yeshiva D'monsey Rabbinical College</t>
  </si>
  <si>
    <t>Yeshiva of Nitra Rabbinical College</t>
  </si>
  <si>
    <t>Yeshivah Gedolah Rabbinical College</t>
  </si>
  <si>
    <t>York College</t>
  </si>
  <si>
    <t>York College Pennsylvania</t>
  </si>
  <si>
    <t>York County Community College</t>
  </si>
  <si>
    <t>York Technical College</t>
  </si>
  <si>
    <t>Yosemite Community College District Office</t>
  </si>
  <si>
    <t>Young Harris College</t>
  </si>
  <si>
    <t>Yuba College</t>
  </si>
  <si>
    <t>Yukon Beauty College Inc</t>
  </si>
  <si>
    <t>Zane State College</t>
  </si>
  <si>
    <t>Zaytuna College</t>
  </si>
  <si>
    <t>Carnegie Classification 2015: Basic (HD2016)</t>
  </si>
  <si>
    <t>Degree of urbanization (Urban-centric locale) (HD2016)</t>
  </si>
  <si>
    <t>Tribal Colleges</t>
  </si>
  <si>
    <t>Rural: Remote</t>
  </si>
  <si>
    <t>Not applicable, not in Carnegie universe (not accredited or nondegree-granting)</t>
  </si>
  <si>
    <t>Town: Distant</t>
  </si>
  <si>
    <t>City: Small</t>
  </si>
  <si>
    <t>Baccalaureate/Associate's Colleges: Mixed Baccalaureate/Associate's</t>
  </si>
  <si>
    <t>Special Focus Four-Year: Other Health Professions Schools</t>
  </si>
  <si>
    <t>City: Midsize</t>
  </si>
  <si>
    <t>Associate's Colleges: High Transfer-High Traditional</t>
  </si>
  <si>
    <t>Suburb: Small</t>
  </si>
  <si>
    <t>Baccalaureate Colleges: Diverse Fields</t>
  </si>
  <si>
    <t>Suburb: Large</t>
  </si>
  <si>
    <t>Special Focus Two-Year: Health Professions</t>
  </si>
  <si>
    <t>City: Large</t>
  </si>
  <si>
    <t>Baccalaureate Colleges: Arts &amp; Sciences Focus</t>
  </si>
  <si>
    <t>Special Focus Four-Year: Business &amp; Management Schools</t>
  </si>
  <si>
    <t>Associate's Colleges: Mixed Transfer/Career &amp; Technical-High Traditional</t>
  </si>
  <si>
    <t>Rural: Fringe</t>
  </si>
  <si>
    <t>Associate's Colleges: High Career &amp; Technical-Mixed Traditional/Nontraditional</t>
  </si>
  <si>
    <t>Associate's Colleges: Mixed Transfer/Career &amp; Technical-Mixed Traditional/Nontraditional</t>
  </si>
  <si>
    <t>Special Focus Four-Year: Faith-Related Institutions</t>
  </si>
  <si>
    <t>Special Focus Two-Year: Other Fields</t>
  </si>
  <si>
    <t>Special Focus Four-Year: Medical Schools &amp; Centers</t>
  </si>
  <si>
    <t>Master's Colleges &amp; Universities: Medium Programs</t>
  </si>
  <si>
    <t>Town: Fringe</t>
  </si>
  <si>
    <t>Associate's Colleges: Mixed Transfer/Career &amp; Technical-High Nontraditional</t>
  </si>
  <si>
    <t>Town: Remote</t>
  </si>
  <si>
    <t>Associate's Colleges: High Transfer-Mixed Traditional/Nontraditional</t>
  </si>
  <si>
    <t>Baccalaureate/Associate's Colleges: Associate's Dominant</t>
  </si>
  <si>
    <t>Special Focus Four-Year: Other Special Focus Institutions</t>
  </si>
  <si>
    <t>Doctoral Universities: Moderate Research Activity</t>
  </si>
  <si>
    <t>Rural: Distant</t>
  </si>
  <si>
    <t>Associate's Colleges: High Career &amp; Technical-High Traditional</t>
  </si>
  <si>
    <t>Associate's Colleges: High Transfer-High Nontraditional</t>
  </si>
  <si>
    <t>Associate's Colleges: High Career &amp; Technical-High Nontraditional</t>
  </si>
  <si>
    <t>Master's Colleges &amp; Universities: Small Programs</t>
  </si>
  <si>
    <t>Master's Colleges &amp; Universities: Larger Programs</t>
  </si>
  <si>
    <t>Special Focus Four-Year: Arts, Music &amp; Design Schools</t>
  </si>
  <si>
    <t>Special Focus Two-Year: Technical Professions</t>
  </si>
  <si>
    <t>Special Focus Four-Year: Other Technology-Related Schools</t>
  </si>
  <si>
    <t>Suburb: Midsize</t>
  </si>
  <si>
    <t>Doctoral Universities: Highest Research Activity</t>
  </si>
  <si>
    <t>Special Focus Two-Year: Arts &amp; Design</t>
  </si>
  <si>
    <t>{Not available}</t>
  </si>
  <si>
    <t>Doctoral Universities: Higher Research Activity</t>
  </si>
  <si>
    <t>Special Focus Four-Year: Engineering Schools</t>
  </si>
  <si>
    <t>Special Focus Four-Year: Law Schools</t>
  </si>
  <si>
    <t>Type B Community College characterstics</t>
  </si>
  <si>
    <t>headcounts ranging from 200 to 1,000</t>
  </si>
  <si>
    <t>small isolated/urban areas with populations of less than 12,000</t>
  </si>
  <si>
    <t xml:space="preserve">student enrollment </t>
  </si>
  <si>
    <t>FTE) of 1,300 to 4,000</t>
  </si>
  <si>
    <t>Current Selected Peer</t>
  </si>
  <si>
    <t>Cohort 3- Competitor</t>
  </si>
  <si>
    <t>Y</t>
  </si>
  <si>
    <t>participate in CUPA 4YR Faculty survey participant?</t>
  </si>
  <si>
    <t>Participate in OSU Faculty Salary Survey?</t>
  </si>
  <si>
    <t>N</t>
  </si>
  <si>
    <r>
      <t xml:space="preserve">University of Idaho </t>
    </r>
    <r>
      <rPr>
        <vertAlign val="superscript"/>
        <sz val="11"/>
        <color theme="1"/>
        <rFont val="Calibri"/>
        <family val="2"/>
        <scheme val="minor"/>
      </rPr>
      <t xml:space="preserve">1,2 </t>
    </r>
  </si>
  <si>
    <r>
      <t xml:space="preserve">Montana State University- Bozeman </t>
    </r>
    <r>
      <rPr>
        <vertAlign val="superscript"/>
        <sz val="11"/>
        <color theme="1"/>
        <rFont val="Calibri"/>
        <family val="2"/>
        <scheme val="minor"/>
      </rPr>
      <t xml:space="preserve">1, 2 </t>
    </r>
  </si>
  <si>
    <r>
      <t xml:space="preserve">Utah State University </t>
    </r>
    <r>
      <rPr>
        <vertAlign val="superscript"/>
        <sz val="11"/>
        <color theme="1"/>
        <rFont val="Calibri"/>
        <family val="2"/>
        <scheme val="minor"/>
      </rPr>
      <t>1, 2</t>
    </r>
  </si>
  <si>
    <r>
      <t>Idaho State University</t>
    </r>
    <r>
      <rPr>
        <vertAlign val="superscript"/>
        <sz val="11"/>
        <color theme="1"/>
        <rFont val="Calibri"/>
        <family val="2"/>
        <scheme val="minor"/>
      </rPr>
      <t xml:space="preserve"> 2 </t>
    </r>
  </si>
  <si>
    <r>
      <t xml:space="preserve">North Dakota State University- Main Campus 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</si>
  <si>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r>
      <t xml:space="preserve">New Mexico State University- Main Campus 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</si>
  <si>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r>
      <t>Oregon State University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</si>
  <si>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t xml:space="preserve">The University of Montana  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</si>
  <si>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University of Maine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</si>
  <si>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University of Nevada-Reno </t>
    </r>
    <r>
      <rPr>
        <vertAlign val="superscript"/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</si>
  <si>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University of Wyoming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</si>
  <si>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Clemson University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</si>
  <si>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Kansas State University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</si>
  <si>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Mississippi State University 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</si>
  <si>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New Mexico State University- Main Campus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</si>
  <si>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t xml:space="preserve">Oregon State University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</si>
  <si>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University of Delaware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</si>
  <si>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University of New Hampshire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</si>
  <si>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University of Rhode Island 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</si>
  <si>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Research Peer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</si>
  <si>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Academic Peer</t>
    </r>
  </si>
  <si>
    <t>Number Yes:</t>
  </si>
  <si>
    <t>Morgan Community College CO</t>
  </si>
  <si>
    <t>No.</t>
  </si>
  <si>
    <t>UofA Anchorage (Selected Peer)</t>
  </si>
  <si>
    <t>Indiana University-Purdue University-Fort Wayne</t>
  </si>
  <si>
    <t>X; Cohort 3- Competitor</t>
  </si>
  <si>
    <t>UofA Fairbanks (Selected Peer); Cohort 3- Competitor</t>
  </si>
  <si>
    <t>UofA Southeast (current peer)</t>
  </si>
  <si>
    <t>Note: Source of operating budget is the CUPA Data-on-Demand institutional basic data.  The last year CUPA collected the operating budget data for survey participants is 2013-14</t>
  </si>
  <si>
    <t>Research Activity (R1, R2, R3)</t>
  </si>
  <si>
    <t>R1</t>
  </si>
  <si>
    <t>R2</t>
  </si>
  <si>
    <t>R3</t>
  </si>
  <si>
    <t>Additional current peer organizations to be added to the above identfied cohort: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</si>
</sst>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474747"/>
      <name val="Verdana"/>
      <family val="2"/>
    </font>
    <font>
      <sz val="11"/>
      <color rgb="FF000000"/>
      <name val="Verdana"/>
      <family val="2"/>
    </font>
    <font>
      <b/>
      <sz val="7"/>
      <color rgb="FF000000"/>
      <name val="Verdana"/>
      <family val="2"/>
    </font>
    <font>
      <sz val="11"/>
      <color rgb="FF474747"/>
      <name val="Verdana"/>
      <family val="2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2DDF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AAAAAA"/>
      </left>
      <right style="thin">
        <color rgb="FF000000"/>
      </right>
      <top style="medium">
        <color rgb="FFAAAAAA"/>
      </top>
      <bottom style="thin">
        <color rgb="FF000000"/>
      </bottom>
      <diagonal/>
    </border>
    <border>
      <left/>
      <right style="medium">
        <color rgb="FFC1C1C1"/>
      </right>
      <top style="medium">
        <color rgb="FFC1C1C1"/>
      </top>
      <bottom/>
      <diagonal/>
    </border>
    <border>
      <left style="medium">
        <color rgb="FFC1C1C1"/>
      </left>
      <right style="thin">
        <color rgb="FF000000"/>
      </right>
      <top style="medium">
        <color rgb="FFAAAAAA"/>
      </top>
      <bottom style="thin">
        <color rgb="FF000000"/>
      </bottom>
      <diagonal/>
    </border>
    <border>
      <left style="medium">
        <color rgb="FFAAAAAA"/>
      </left>
      <right style="medium">
        <color rgb="FFC1C1C1"/>
      </right>
      <top style="medium">
        <color rgb="FFAAAAAA"/>
      </top>
      <bottom style="thin">
        <color rgb="FF000000"/>
      </bottom>
      <diagonal/>
    </border>
    <border>
      <left style="medium">
        <color rgb="FFAAAAAA"/>
      </left>
      <right style="thin">
        <color rgb="FF000000"/>
      </right>
      <top style="medium">
        <color rgb="FFAAAAAA"/>
      </top>
      <bottom style="medium">
        <color rgb="FFC1C1C1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/>
      <right style="medium">
        <color rgb="FFC1C1C1"/>
      </right>
      <top/>
      <bottom/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wrapText="1"/>
    </xf>
    <xf numFmtId="0" fontId="0" fillId="3" borderId="0" xfId="0" applyFill="1"/>
    <xf numFmtId="164" fontId="0" fillId="3" borderId="0" xfId="0" applyNumberFormat="1" applyFill="1"/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9" fontId="0" fillId="0" borderId="0" xfId="2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Fill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NumberFormat="1" applyFill="1"/>
    <xf numFmtId="0" fontId="0" fillId="5" borderId="0" xfId="0" applyFill="1"/>
    <xf numFmtId="0" fontId="0" fillId="6" borderId="0" xfId="0" applyFill="1"/>
    <xf numFmtId="164" fontId="0" fillId="6" borderId="0" xfId="0" applyNumberFormat="1" applyFill="1" applyAlignment="1">
      <alignment horizontal="center"/>
    </xf>
    <xf numFmtId="9" fontId="0" fillId="6" borderId="0" xfId="2" applyFont="1" applyFill="1" applyAlignment="1">
      <alignment horizontal="center"/>
    </xf>
    <xf numFmtId="0" fontId="0" fillId="6" borderId="0" xfId="0" applyFill="1" applyAlignment="1">
      <alignment horizontal="center"/>
    </xf>
    <xf numFmtId="9" fontId="0" fillId="6" borderId="0" xfId="2" applyFont="1" applyFill="1"/>
    <xf numFmtId="0" fontId="0" fillId="6" borderId="0" xfId="0" applyNumberFormat="1" applyFill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NumberFormat="1" applyFont="1" applyFill="1"/>
    <xf numFmtId="0" fontId="2" fillId="5" borderId="0" xfId="0" applyFont="1" applyFill="1"/>
    <xf numFmtId="1" fontId="2" fillId="0" borderId="0" xfId="0" applyNumberFormat="1" applyFont="1" applyAlignment="1">
      <alignment horizontal="center"/>
    </xf>
    <xf numFmtId="9" fontId="0" fillId="0" borderId="0" xfId="2" applyFont="1" applyFill="1"/>
    <xf numFmtId="0" fontId="0" fillId="5" borderId="0" xfId="0" applyFont="1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7" borderId="2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horizontal="right" vertical="top" wrapText="1"/>
    </xf>
    <xf numFmtId="0" fontId="0" fillId="8" borderId="7" xfId="0" applyFill="1" applyBorder="1"/>
    <xf numFmtId="0" fontId="0" fillId="8" borderId="8" xfId="0" applyFill="1" applyBorder="1"/>
    <xf numFmtId="0" fontId="0" fillId="8" borderId="3" xfId="0" applyFill="1" applyBorder="1"/>
    <xf numFmtId="0" fontId="6" fillId="7" borderId="4" xfId="0" applyFont="1" applyFill="1" applyBorder="1" applyAlignment="1">
      <alignment horizontal="center" wrapText="1"/>
    </xf>
    <xf numFmtId="0" fontId="0" fillId="8" borderId="9" xfId="0" applyFill="1" applyBorder="1"/>
    <xf numFmtId="0" fontId="8" fillId="8" borderId="5" xfId="0" applyFont="1" applyFill="1" applyBorder="1" applyAlignment="1">
      <alignment horizontal="right" vertical="top" wrapText="1"/>
    </xf>
    <xf numFmtId="0" fontId="8" fillId="8" borderId="6" xfId="0" applyFont="1" applyFill="1" applyBorder="1" applyAlignment="1">
      <alignment vertical="top" wrapText="1"/>
    </xf>
    <xf numFmtId="0" fontId="8" fillId="8" borderId="6" xfId="0" applyFont="1" applyFill="1" applyBorder="1" applyAlignment="1">
      <alignment horizontal="right" vertical="top" wrapText="1"/>
    </xf>
    <xf numFmtId="0" fontId="0" fillId="8" borderId="10" xfId="0" applyFill="1" applyBorder="1"/>
    <xf numFmtId="0" fontId="2" fillId="2" borderId="11" xfId="0" applyFont="1" applyFill="1" applyBorder="1" applyAlignment="1">
      <alignment wrapText="1"/>
    </xf>
    <xf numFmtId="0" fontId="0" fillId="0" borderId="13" xfId="0" applyBorder="1"/>
    <xf numFmtId="0" fontId="0" fillId="0" borderId="13" xfId="0" applyFont="1" applyBorder="1"/>
    <xf numFmtId="0" fontId="0" fillId="0" borderId="15" xfId="0" applyBorder="1"/>
    <xf numFmtId="0" fontId="0" fillId="0" borderId="0" xfId="0" applyBorder="1"/>
    <xf numFmtId="0" fontId="0" fillId="0" borderId="15" xfId="0" applyFont="1" applyBorder="1"/>
    <xf numFmtId="0" fontId="0" fillId="0" borderId="0" xfId="0" applyFont="1" applyBorder="1"/>
    <xf numFmtId="0" fontId="0" fillId="5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0" fillId="5" borderId="0" xfId="0" applyFont="1" applyFill="1" applyBorder="1"/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3" xfId="0" applyFill="1" applyBorder="1"/>
    <xf numFmtId="0" fontId="0" fillId="0" borderId="15" xfId="0" applyFill="1" applyBorder="1"/>
    <xf numFmtId="0" fontId="0" fillId="0" borderId="16" xfId="0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opLeftCell="A6" workbookViewId="0">
      <selection activeCell="D37" sqref="D37"/>
    </sheetView>
  </sheetViews>
  <sheetFormatPr defaultRowHeight="15" x14ac:dyDescent="0.25"/>
  <cols>
    <col min="1" max="1" width="3.7109375" customWidth="1"/>
    <col min="2" max="2" width="35.42578125" customWidth="1"/>
    <col min="3" max="4" width="17.85546875" style="6" customWidth="1"/>
    <col min="5" max="5" width="4.28515625" style="6" customWidth="1"/>
    <col min="6" max="6" width="38.42578125" customWidth="1"/>
    <col min="7" max="7" width="13.28515625" style="6" customWidth="1"/>
    <col min="8" max="8" width="16.7109375" customWidth="1"/>
    <col min="9" max="9" width="3" customWidth="1"/>
    <col min="10" max="10" width="29.42578125" customWidth="1"/>
    <col min="11" max="12" width="20" style="6" customWidth="1"/>
    <col min="13" max="13" width="4" style="6" customWidth="1"/>
    <col min="14" max="14" width="37.5703125" customWidth="1"/>
    <col min="15" max="15" width="22" style="6" customWidth="1"/>
    <col min="16" max="16" width="5.5703125" style="6" customWidth="1"/>
    <col min="17" max="17" width="42.85546875" customWidth="1"/>
    <col min="18" max="18" width="19.85546875" style="6" customWidth="1"/>
  </cols>
  <sheetData>
    <row r="1" spans="1:18" x14ac:dyDescent="0.25">
      <c r="B1" t="s">
        <v>0</v>
      </c>
      <c r="F1" s="101"/>
    </row>
    <row r="2" spans="1:18" x14ac:dyDescent="0.25">
      <c r="B2" t="s">
        <v>1</v>
      </c>
      <c r="F2" s="24"/>
    </row>
    <row r="3" spans="1:18" x14ac:dyDescent="0.25">
      <c r="B3" t="s">
        <v>2</v>
      </c>
    </row>
    <row r="4" spans="1:18" ht="15.75" thickBot="1" x14ac:dyDescent="0.3"/>
    <row r="5" spans="1:18" ht="75" x14ac:dyDescent="0.25">
      <c r="B5" s="71" t="s">
        <v>832</v>
      </c>
      <c r="C5" s="84" t="s">
        <v>4178</v>
      </c>
      <c r="D5" s="81" t="s">
        <v>4179</v>
      </c>
      <c r="E5" s="108"/>
      <c r="F5" s="71" t="s">
        <v>833</v>
      </c>
      <c r="G5" s="84" t="s">
        <v>4178</v>
      </c>
      <c r="H5" s="81" t="s">
        <v>4179</v>
      </c>
      <c r="I5" s="111"/>
      <c r="J5" s="71" t="s">
        <v>834</v>
      </c>
      <c r="K5" s="84" t="s">
        <v>4178</v>
      </c>
      <c r="L5" s="81" t="s">
        <v>4179</v>
      </c>
      <c r="M5" s="108"/>
      <c r="N5" s="71" t="s">
        <v>837</v>
      </c>
      <c r="O5" s="81" t="s">
        <v>1118</v>
      </c>
      <c r="P5" s="108"/>
      <c r="Q5" s="71" t="s">
        <v>871</v>
      </c>
      <c r="R5" s="81" t="s">
        <v>1118</v>
      </c>
    </row>
    <row r="6" spans="1:18" ht="17.25" x14ac:dyDescent="0.25">
      <c r="A6">
        <v>1</v>
      </c>
      <c r="B6" s="72" t="s">
        <v>3</v>
      </c>
      <c r="C6" s="85" t="s">
        <v>4177</v>
      </c>
      <c r="D6" s="82" t="s">
        <v>4180</v>
      </c>
      <c r="E6" s="109">
        <v>1</v>
      </c>
      <c r="F6" s="73" t="s">
        <v>4192</v>
      </c>
      <c r="G6" s="91" t="s">
        <v>4177</v>
      </c>
      <c r="H6" s="82" t="s">
        <v>4177</v>
      </c>
      <c r="I6" s="109">
        <v>1</v>
      </c>
      <c r="J6" s="73" t="s">
        <v>19</v>
      </c>
      <c r="K6" s="89" t="s">
        <v>4177</v>
      </c>
      <c r="L6" s="82" t="s">
        <v>4180</v>
      </c>
      <c r="M6" s="85">
        <v>1</v>
      </c>
      <c r="N6" s="72" t="s">
        <v>838</v>
      </c>
      <c r="O6" s="82" t="s">
        <v>4177</v>
      </c>
      <c r="P6" s="85">
        <v>1</v>
      </c>
      <c r="Q6" s="72" t="s">
        <v>872</v>
      </c>
      <c r="R6" s="82"/>
    </row>
    <row r="7" spans="1:18" ht="17.25" x14ac:dyDescent="0.25">
      <c r="A7">
        <v>2</v>
      </c>
      <c r="B7" s="72" t="s">
        <v>4</v>
      </c>
      <c r="C7" s="85" t="s">
        <v>4177</v>
      </c>
      <c r="D7" s="82" t="s">
        <v>4180</v>
      </c>
      <c r="E7" s="109">
        <v>2</v>
      </c>
      <c r="F7" s="73" t="s">
        <v>4193</v>
      </c>
      <c r="G7" s="91" t="s">
        <v>4180</v>
      </c>
      <c r="H7" s="82" t="s">
        <v>4177</v>
      </c>
      <c r="I7" s="109">
        <v>2</v>
      </c>
      <c r="J7" s="73" t="s">
        <v>20</v>
      </c>
      <c r="K7" s="91" t="s">
        <v>4180</v>
      </c>
      <c r="L7" s="87" t="s">
        <v>4180</v>
      </c>
      <c r="M7" s="91">
        <v>2</v>
      </c>
      <c r="N7" s="72" t="s">
        <v>840</v>
      </c>
      <c r="O7" s="82"/>
      <c r="P7" s="85">
        <v>2</v>
      </c>
      <c r="Q7" s="72" t="s">
        <v>874</v>
      </c>
      <c r="R7" s="82"/>
    </row>
    <row r="8" spans="1:18" ht="17.25" x14ac:dyDescent="0.25">
      <c r="A8">
        <v>3</v>
      </c>
      <c r="B8" s="73" t="s">
        <v>5</v>
      </c>
      <c r="C8" s="85" t="s">
        <v>4180</v>
      </c>
      <c r="D8" s="82" t="s">
        <v>4180</v>
      </c>
      <c r="E8" s="109">
        <v>3</v>
      </c>
      <c r="F8" s="73" t="s">
        <v>4194</v>
      </c>
      <c r="G8" s="91" t="s">
        <v>4177</v>
      </c>
      <c r="H8" s="82" t="s">
        <v>4177</v>
      </c>
      <c r="I8" s="109">
        <v>3</v>
      </c>
      <c r="J8" s="73" t="s">
        <v>21</v>
      </c>
      <c r="K8" s="89" t="s">
        <v>4177</v>
      </c>
      <c r="L8" s="92" t="s">
        <v>4180</v>
      </c>
      <c r="M8" s="89">
        <v>3</v>
      </c>
      <c r="N8" s="72" t="s">
        <v>841</v>
      </c>
      <c r="O8" s="82"/>
      <c r="P8" s="85">
        <v>3</v>
      </c>
      <c r="Q8" s="72" t="s">
        <v>876</v>
      </c>
      <c r="R8" s="82"/>
    </row>
    <row r="9" spans="1:18" ht="17.25" x14ac:dyDescent="0.25">
      <c r="A9">
        <v>4</v>
      </c>
      <c r="B9" s="72" t="s">
        <v>6</v>
      </c>
      <c r="C9" s="85" t="s">
        <v>4177</v>
      </c>
      <c r="D9" s="82" t="s">
        <v>4180</v>
      </c>
      <c r="E9" s="109">
        <v>4</v>
      </c>
      <c r="F9" s="73" t="s">
        <v>4182</v>
      </c>
      <c r="G9" s="91" t="s">
        <v>4177</v>
      </c>
      <c r="H9" s="82" t="s">
        <v>4177</v>
      </c>
      <c r="I9" s="109">
        <v>4</v>
      </c>
      <c r="J9" s="73" t="s">
        <v>22</v>
      </c>
      <c r="K9" s="89" t="s">
        <v>4177</v>
      </c>
      <c r="L9" s="92" t="s">
        <v>4180</v>
      </c>
      <c r="M9" s="89">
        <v>4</v>
      </c>
      <c r="N9" s="72" t="s">
        <v>843</v>
      </c>
      <c r="O9" s="82"/>
      <c r="P9" s="85">
        <v>4</v>
      </c>
      <c r="Q9" s="72" t="s">
        <v>878</v>
      </c>
      <c r="R9" s="82"/>
    </row>
    <row r="10" spans="1:18" ht="17.25" x14ac:dyDescent="0.25">
      <c r="A10">
        <v>5</v>
      </c>
      <c r="B10" s="72" t="s">
        <v>7</v>
      </c>
      <c r="C10" s="85" t="s">
        <v>4177</v>
      </c>
      <c r="D10" s="82" t="s">
        <v>4180</v>
      </c>
      <c r="E10" s="109">
        <v>5</v>
      </c>
      <c r="F10" s="73" t="s">
        <v>4195</v>
      </c>
      <c r="G10" s="91" t="s">
        <v>4180</v>
      </c>
      <c r="H10" s="90" t="s">
        <v>4177</v>
      </c>
      <c r="I10" s="109">
        <v>5</v>
      </c>
      <c r="J10" s="73" t="s">
        <v>23</v>
      </c>
      <c r="K10" s="91" t="s">
        <v>4180</v>
      </c>
      <c r="L10" s="87" t="s">
        <v>4180</v>
      </c>
      <c r="M10" s="89">
        <v>5</v>
      </c>
      <c r="N10" s="72" t="s">
        <v>845</v>
      </c>
      <c r="O10" s="82"/>
      <c r="P10" s="85">
        <v>5</v>
      </c>
      <c r="Q10" s="72" t="s">
        <v>880</v>
      </c>
      <c r="R10" s="82"/>
    </row>
    <row r="11" spans="1:18" ht="17.25" x14ac:dyDescent="0.25">
      <c r="A11">
        <v>6</v>
      </c>
      <c r="B11" s="72" t="s">
        <v>8</v>
      </c>
      <c r="C11" s="85" t="s">
        <v>4177</v>
      </c>
      <c r="D11" s="82" t="s">
        <v>4180</v>
      </c>
      <c r="E11" s="109">
        <v>6</v>
      </c>
      <c r="F11" s="73" t="s">
        <v>4196</v>
      </c>
      <c r="G11" s="91" t="s">
        <v>4177</v>
      </c>
      <c r="H11" s="90" t="s">
        <v>4177</v>
      </c>
      <c r="I11" s="109">
        <v>6</v>
      </c>
      <c r="J11" s="73" t="s">
        <v>24</v>
      </c>
      <c r="K11" s="91" t="s">
        <v>4180</v>
      </c>
      <c r="L11" s="87" t="s">
        <v>4180</v>
      </c>
      <c r="M11" s="89">
        <v>6</v>
      </c>
      <c r="N11" s="72" t="s">
        <v>847</v>
      </c>
      <c r="O11" s="82" t="s">
        <v>4177</v>
      </c>
      <c r="P11" s="85">
        <v>6</v>
      </c>
      <c r="Q11" s="72" t="s">
        <v>882</v>
      </c>
      <c r="R11" s="82"/>
    </row>
    <row r="12" spans="1:18" ht="17.25" x14ac:dyDescent="0.25">
      <c r="A12">
        <v>7</v>
      </c>
      <c r="B12" s="72" t="s">
        <v>4206</v>
      </c>
      <c r="C12" s="85" t="s">
        <v>4177</v>
      </c>
      <c r="D12" s="82" t="s">
        <v>4180</v>
      </c>
      <c r="E12" s="109">
        <v>7</v>
      </c>
      <c r="F12" s="73" t="s">
        <v>4197</v>
      </c>
      <c r="G12" s="91" t="s">
        <v>4180</v>
      </c>
      <c r="H12" s="92" t="s">
        <v>4177</v>
      </c>
      <c r="I12" s="109">
        <v>7</v>
      </c>
      <c r="J12" s="73" t="s">
        <v>25</v>
      </c>
      <c r="K12" s="91" t="s">
        <v>4180</v>
      </c>
      <c r="L12" s="87" t="s">
        <v>4180</v>
      </c>
      <c r="M12" s="89">
        <v>7</v>
      </c>
      <c r="N12" s="72" t="s">
        <v>849</v>
      </c>
      <c r="O12" s="82"/>
      <c r="P12" s="85">
        <v>7</v>
      </c>
      <c r="Q12" s="72" t="s">
        <v>884</v>
      </c>
      <c r="R12" s="82"/>
    </row>
    <row r="13" spans="1:18" ht="17.25" x14ac:dyDescent="0.25">
      <c r="A13">
        <v>8</v>
      </c>
      <c r="B13" s="72" t="s">
        <v>9</v>
      </c>
      <c r="C13" s="85" t="s">
        <v>4177</v>
      </c>
      <c r="D13" s="82" t="s">
        <v>4180</v>
      </c>
      <c r="E13" s="109">
        <v>8</v>
      </c>
      <c r="F13" s="73" t="s">
        <v>4181</v>
      </c>
      <c r="G13" s="91" t="s">
        <v>4177</v>
      </c>
      <c r="H13" s="92" t="s">
        <v>4177</v>
      </c>
      <c r="I13" s="109">
        <v>8</v>
      </c>
      <c r="J13" s="73" t="s">
        <v>26</v>
      </c>
      <c r="K13" s="91" t="s">
        <v>4180</v>
      </c>
      <c r="L13" s="87" t="s">
        <v>4180</v>
      </c>
      <c r="M13" s="89">
        <v>8</v>
      </c>
      <c r="N13" s="72" t="s">
        <v>851</v>
      </c>
      <c r="O13" s="82"/>
      <c r="P13" s="85">
        <v>8</v>
      </c>
      <c r="Q13" s="72" t="s">
        <v>886</v>
      </c>
      <c r="R13" s="82"/>
    </row>
    <row r="14" spans="1:18" ht="17.25" x14ac:dyDescent="0.25">
      <c r="A14">
        <v>9</v>
      </c>
      <c r="B14" s="72" t="s">
        <v>10</v>
      </c>
      <c r="C14" s="85" t="s">
        <v>4177</v>
      </c>
      <c r="D14" s="82" t="s">
        <v>4180</v>
      </c>
      <c r="E14" s="109">
        <v>9</v>
      </c>
      <c r="F14" s="73" t="s">
        <v>4198</v>
      </c>
      <c r="G14" s="91" t="s">
        <v>4177</v>
      </c>
      <c r="H14" s="92" t="s">
        <v>4177</v>
      </c>
      <c r="I14" s="109">
        <v>9</v>
      </c>
      <c r="J14" s="73" t="s">
        <v>28</v>
      </c>
      <c r="K14" s="91" t="s">
        <v>4180</v>
      </c>
      <c r="L14" s="87" t="s">
        <v>4180</v>
      </c>
      <c r="M14" s="89">
        <v>9</v>
      </c>
      <c r="N14" s="72" t="s">
        <v>853</v>
      </c>
      <c r="O14" s="82"/>
      <c r="P14" s="85">
        <v>9</v>
      </c>
      <c r="Q14" s="72" t="s">
        <v>855</v>
      </c>
      <c r="R14" s="82"/>
    </row>
    <row r="15" spans="1:18" ht="18" thickBot="1" x14ac:dyDescent="0.3">
      <c r="A15">
        <v>10</v>
      </c>
      <c r="B15" s="72" t="s">
        <v>822</v>
      </c>
      <c r="C15" s="85" t="s">
        <v>4180</v>
      </c>
      <c r="D15" s="82" t="s">
        <v>4180</v>
      </c>
      <c r="E15" s="109">
        <v>10</v>
      </c>
      <c r="F15" s="73" t="s">
        <v>4199</v>
      </c>
      <c r="G15" s="91" t="s">
        <v>4180</v>
      </c>
      <c r="H15" s="92" t="s">
        <v>4177</v>
      </c>
      <c r="I15" s="112">
        <v>10</v>
      </c>
      <c r="J15" s="76" t="s">
        <v>27</v>
      </c>
      <c r="K15" s="93" t="s">
        <v>4180</v>
      </c>
      <c r="L15" s="88" t="s">
        <v>4180</v>
      </c>
      <c r="M15" s="89">
        <v>10</v>
      </c>
      <c r="N15" s="72" t="s">
        <v>855</v>
      </c>
      <c r="O15" s="82"/>
      <c r="P15" s="85">
        <v>10</v>
      </c>
      <c r="Q15" s="72" t="s">
        <v>889</v>
      </c>
      <c r="R15" s="82"/>
    </row>
    <row r="16" spans="1:18" x14ac:dyDescent="0.25">
      <c r="A16">
        <v>11</v>
      </c>
      <c r="B16" s="72" t="s">
        <v>823</v>
      </c>
      <c r="C16" s="85" t="s">
        <v>4177</v>
      </c>
      <c r="D16" s="82" t="s">
        <v>4177</v>
      </c>
      <c r="E16" s="109">
        <v>11</v>
      </c>
      <c r="F16" s="73" t="s">
        <v>18</v>
      </c>
      <c r="G16" s="91" t="s">
        <v>4180</v>
      </c>
      <c r="H16" s="92" t="s">
        <v>4177</v>
      </c>
      <c r="I16" s="89"/>
      <c r="J16" s="95" t="s">
        <v>4202</v>
      </c>
      <c r="K16" s="6">
        <f>COUNTIF(K6:K15,"Y")</f>
        <v>3</v>
      </c>
      <c r="L16" s="6">
        <f>COUNTIF(L6:L15,"Y")</f>
        <v>0</v>
      </c>
      <c r="M16" s="89">
        <v>11</v>
      </c>
      <c r="N16" s="72" t="s">
        <v>857</v>
      </c>
      <c r="O16" s="82"/>
      <c r="P16" s="85">
        <v>11</v>
      </c>
      <c r="Q16" s="72" t="s">
        <v>857</v>
      </c>
      <c r="R16" s="82"/>
    </row>
    <row r="17" spans="1:18" ht="17.25" x14ac:dyDescent="0.25">
      <c r="A17">
        <v>12</v>
      </c>
      <c r="B17" s="73" t="s">
        <v>824</v>
      </c>
      <c r="C17" s="85" t="s">
        <v>4177</v>
      </c>
      <c r="D17" s="82" t="s">
        <v>4180</v>
      </c>
      <c r="E17" s="109">
        <v>12</v>
      </c>
      <c r="F17" s="73" t="s">
        <v>4183</v>
      </c>
      <c r="G17" s="91" t="s">
        <v>4180</v>
      </c>
      <c r="H17" s="92" t="s">
        <v>4177</v>
      </c>
      <c r="I17" s="89"/>
      <c r="J17" s="26"/>
      <c r="K17" s="29"/>
      <c r="L17" s="29"/>
      <c r="M17" s="89">
        <v>12</v>
      </c>
      <c r="N17" s="105" t="s">
        <v>859</v>
      </c>
      <c r="O17" s="90"/>
      <c r="P17" s="85">
        <v>12</v>
      </c>
      <c r="Q17" s="105" t="s">
        <v>892</v>
      </c>
      <c r="R17" s="90" t="s">
        <v>4177</v>
      </c>
    </row>
    <row r="18" spans="1:18" ht="17.25" x14ac:dyDescent="0.25">
      <c r="A18">
        <v>13</v>
      </c>
      <c r="B18" s="72" t="s">
        <v>11</v>
      </c>
      <c r="C18" s="85" t="s">
        <v>4177</v>
      </c>
      <c r="D18" s="82" t="s">
        <v>4180</v>
      </c>
      <c r="E18" s="109">
        <v>13</v>
      </c>
      <c r="F18" s="73" t="s">
        <v>4184</v>
      </c>
      <c r="G18" s="91" t="s">
        <v>4177</v>
      </c>
      <c r="H18" s="92" t="s">
        <v>4180</v>
      </c>
      <c r="I18" s="89"/>
      <c r="J18" s="26"/>
      <c r="K18" s="29"/>
      <c r="L18" s="29"/>
      <c r="M18" s="89">
        <v>13</v>
      </c>
      <c r="N18" s="105" t="s">
        <v>861</v>
      </c>
      <c r="O18" s="90" t="s">
        <v>4177</v>
      </c>
      <c r="P18" s="85">
        <v>13</v>
      </c>
      <c r="Q18" s="105" t="s">
        <v>893</v>
      </c>
      <c r="R18" s="90"/>
    </row>
    <row r="19" spans="1:18" ht="17.25" x14ac:dyDescent="0.25">
      <c r="A19">
        <v>14</v>
      </c>
      <c r="B19" s="72" t="s">
        <v>12</v>
      </c>
      <c r="C19" s="85" t="s">
        <v>4177</v>
      </c>
      <c r="D19" s="82" t="s">
        <v>4180</v>
      </c>
      <c r="E19" s="109">
        <v>14</v>
      </c>
      <c r="F19" s="73" t="s">
        <v>4186</v>
      </c>
      <c r="G19" s="91" t="s">
        <v>4180</v>
      </c>
      <c r="H19" s="92" t="s">
        <v>4177</v>
      </c>
      <c r="I19" s="89"/>
      <c r="J19" s="26"/>
      <c r="K19" s="29"/>
      <c r="L19" s="29"/>
      <c r="M19" s="89">
        <v>14</v>
      </c>
      <c r="N19" s="105" t="s">
        <v>863</v>
      </c>
      <c r="O19" s="90"/>
      <c r="P19" s="85">
        <v>14</v>
      </c>
      <c r="Q19" s="105" t="s">
        <v>895</v>
      </c>
      <c r="R19" s="90"/>
    </row>
    <row r="20" spans="1:18" ht="17.25" x14ac:dyDescent="0.25">
      <c r="A20">
        <v>15</v>
      </c>
      <c r="B20" s="72" t="s">
        <v>825</v>
      </c>
      <c r="C20" s="85" t="s">
        <v>4177</v>
      </c>
      <c r="D20" s="82" t="s">
        <v>4177</v>
      </c>
      <c r="E20" s="109">
        <v>15</v>
      </c>
      <c r="F20" s="73" t="s">
        <v>4185</v>
      </c>
      <c r="G20" s="91" t="s">
        <v>4180</v>
      </c>
      <c r="H20" s="92" t="s">
        <v>4177</v>
      </c>
      <c r="I20" s="89"/>
      <c r="J20" s="26"/>
      <c r="K20" s="29"/>
      <c r="L20" s="29"/>
      <c r="M20" s="89">
        <v>15</v>
      </c>
      <c r="N20" s="105" t="s">
        <v>865</v>
      </c>
      <c r="O20" s="90"/>
      <c r="P20" s="85">
        <v>15</v>
      </c>
      <c r="Q20" s="105" t="s">
        <v>897</v>
      </c>
      <c r="R20" s="90"/>
    </row>
    <row r="21" spans="1:18" ht="17.25" x14ac:dyDescent="0.25">
      <c r="A21">
        <v>16</v>
      </c>
      <c r="B21" s="72" t="s">
        <v>14</v>
      </c>
      <c r="C21" s="85" t="s">
        <v>4177</v>
      </c>
      <c r="D21" s="82" t="s">
        <v>4180</v>
      </c>
      <c r="E21" s="109">
        <v>16</v>
      </c>
      <c r="F21" s="73" t="s">
        <v>4187</v>
      </c>
      <c r="G21" s="91" t="s">
        <v>4177</v>
      </c>
      <c r="H21" s="92" t="s">
        <v>4177</v>
      </c>
      <c r="I21" s="89"/>
      <c r="J21" s="26"/>
      <c r="K21" s="29"/>
      <c r="L21" s="29"/>
      <c r="M21" s="89">
        <v>16</v>
      </c>
      <c r="N21" s="105" t="s">
        <v>867</v>
      </c>
      <c r="O21" s="90"/>
      <c r="P21" s="85">
        <v>16</v>
      </c>
      <c r="Q21" s="105" t="s">
        <v>859</v>
      </c>
      <c r="R21" s="90"/>
    </row>
    <row r="22" spans="1:18" ht="17.25" x14ac:dyDescent="0.25">
      <c r="A22">
        <v>17</v>
      </c>
      <c r="B22" s="72" t="s">
        <v>15</v>
      </c>
      <c r="C22" s="85" t="s">
        <v>4177</v>
      </c>
      <c r="D22" s="82" t="s">
        <v>4180</v>
      </c>
      <c r="E22" s="109">
        <v>17</v>
      </c>
      <c r="F22" s="73" t="s">
        <v>4188</v>
      </c>
      <c r="G22" s="91" t="s">
        <v>4177</v>
      </c>
      <c r="H22" s="92" t="s">
        <v>4177</v>
      </c>
      <c r="I22" s="89"/>
      <c r="J22" s="26"/>
      <c r="K22" s="29"/>
      <c r="L22" s="29"/>
      <c r="M22" s="89">
        <v>17</v>
      </c>
      <c r="N22" s="105" t="s">
        <v>869</v>
      </c>
      <c r="O22" s="90" t="s">
        <v>4177</v>
      </c>
      <c r="P22" s="85">
        <v>17</v>
      </c>
      <c r="Q22" s="105" t="s">
        <v>899</v>
      </c>
      <c r="R22" s="90"/>
    </row>
    <row r="23" spans="1:18" ht="18" thickBot="1" x14ac:dyDescent="0.3">
      <c r="A23">
        <v>18</v>
      </c>
      <c r="B23" s="74" t="s">
        <v>16</v>
      </c>
      <c r="C23" s="86" t="s">
        <v>4177</v>
      </c>
      <c r="D23" s="83" t="s">
        <v>4180</v>
      </c>
      <c r="E23" s="109">
        <v>18</v>
      </c>
      <c r="F23" s="73" t="s">
        <v>4189</v>
      </c>
      <c r="G23" s="91" t="s">
        <v>4177</v>
      </c>
      <c r="H23" s="92" t="s">
        <v>4177</v>
      </c>
      <c r="I23" s="89"/>
      <c r="J23" s="26"/>
      <c r="K23" s="29"/>
      <c r="L23" s="29"/>
      <c r="M23" s="89">
        <v>18</v>
      </c>
      <c r="N23" s="105" t="s">
        <v>839</v>
      </c>
      <c r="O23" s="90"/>
      <c r="P23" s="85">
        <v>18</v>
      </c>
      <c r="Q23" s="105" t="s">
        <v>900</v>
      </c>
      <c r="R23" s="90" t="s">
        <v>4177</v>
      </c>
    </row>
    <row r="24" spans="1:18" ht="17.25" x14ac:dyDescent="0.25">
      <c r="B24" s="95" t="s">
        <v>4202</v>
      </c>
      <c r="C24" s="85">
        <f>COUNTIF(C6:C23,"Y")</f>
        <v>16</v>
      </c>
      <c r="D24" s="85">
        <f>COUNTIF(D6:D23,"Y")</f>
        <v>2</v>
      </c>
      <c r="E24" s="110">
        <v>19</v>
      </c>
      <c r="F24" s="73" t="s">
        <v>4190</v>
      </c>
      <c r="G24" s="91" t="s">
        <v>4177</v>
      </c>
      <c r="H24" s="92" t="s">
        <v>4177</v>
      </c>
      <c r="I24" s="89"/>
      <c r="J24" s="26"/>
      <c r="K24" s="29"/>
      <c r="L24" s="29"/>
      <c r="M24" s="89">
        <v>19</v>
      </c>
      <c r="N24" s="105" t="s">
        <v>4203</v>
      </c>
      <c r="O24" s="90"/>
      <c r="P24" s="85">
        <v>19</v>
      </c>
      <c r="Q24" s="105" t="s">
        <v>863</v>
      </c>
      <c r="R24" s="90"/>
    </row>
    <row r="25" spans="1:18" ht="18" thickBot="1" x14ac:dyDescent="0.3">
      <c r="E25" s="109">
        <v>20</v>
      </c>
      <c r="F25" s="76" t="s">
        <v>4191</v>
      </c>
      <c r="G25" s="93" t="s">
        <v>4180</v>
      </c>
      <c r="H25" s="94" t="s">
        <v>4177</v>
      </c>
      <c r="I25" s="89"/>
      <c r="J25" s="26"/>
      <c r="K25" s="29"/>
      <c r="L25" s="29"/>
      <c r="M25" s="89">
        <v>20</v>
      </c>
      <c r="N25" s="105" t="s">
        <v>842</v>
      </c>
      <c r="O25" s="90"/>
      <c r="P25" s="85">
        <v>20</v>
      </c>
      <c r="Q25" s="105" t="s">
        <v>903</v>
      </c>
      <c r="R25" s="90"/>
    </row>
    <row r="26" spans="1:18" x14ac:dyDescent="0.25">
      <c r="F26" s="95" t="s">
        <v>4202</v>
      </c>
      <c r="G26" s="6">
        <f>COUNTIF(G6:G25,"Y")</f>
        <v>11</v>
      </c>
      <c r="H26" s="6">
        <f>COUNTIF(H6:H25,"Y")</f>
        <v>19</v>
      </c>
      <c r="I26" s="6"/>
      <c r="J26" s="26"/>
      <c r="K26" s="29"/>
      <c r="L26" s="29"/>
      <c r="M26" s="89">
        <v>21</v>
      </c>
      <c r="N26" s="105" t="s">
        <v>844</v>
      </c>
      <c r="O26" s="90" t="s">
        <v>4177</v>
      </c>
      <c r="P26" s="85">
        <v>21</v>
      </c>
      <c r="Q26" s="105" t="s">
        <v>873</v>
      </c>
      <c r="R26" s="90"/>
    </row>
    <row r="27" spans="1:18" x14ac:dyDescent="0.25">
      <c r="J27" s="26"/>
      <c r="K27" s="29"/>
      <c r="L27" s="29"/>
      <c r="M27" s="89">
        <v>22</v>
      </c>
      <c r="N27" s="105" t="s">
        <v>846</v>
      </c>
      <c r="O27" s="90"/>
      <c r="P27" s="85">
        <v>22</v>
      </c>
      <c r="Q27" s="105" t="s">
        <v>875</v>
      </c>
      <c r="R27" s="90"/>
    </row>
    <row r="28" spans="1:18" ht="17.25" x14ac:dyDescent="0.25">
      <c r="F28" t="s">
        <v>4200</v>
      </c>
      <c r="J28" s="26"/>
      <c r="K28" s="29"/>
      <c r="L28" s="29"/>
      <c r="M28" s="89">
        <v>23</v>
      </c>
      <c r="N28" s="105" t="s">
        <v>848</v>
      </c>
      <c r="O28" s="90"/>
      <c r="P28" s="85">
        <v>23</v>
      </c>
      <c r="Q28" s="105" t="s">
        <v>877</v>
      </c>
      <c r="R28" s="90"/>
    </row>
    <row r="29" spans="1:18" ht="17.25" x14ac:dyDescent="0.25">
      <c r="F29" t="s">
        <v>4201</v>
      </c>
      <c r="J29" s="26"/>
      <c r="K29" s="29"/>
      <c r="L29" s="29"/>
      <c r="M29" s="89">
        <v>24</v>
      </c>
      <c r="N29" s="105" t="s">
        <v>850</v>
      </c>
      <c r="O29" s="90"/>
      <c r="P29" s="85">
        <v>24</v>
      </c>
      <c r="Q29" s="105" t="s">
        <v>879</v>
      </c>
      <c r="R29" s="90"/>
    </row>
    <row r="30" spans="1:18" x14ac:dyDescent="0.25">
      <c r="F30" s="75"/>
      <c r="G30" s="85"/>
      <c r="J30" s="26"/>
      <c r="K30" s="29"/>
      <c r="L30" s="29"/>
      <c r="M30" s="89">
        <v>25</v>
      </c>
      <c r="N30" s="105" t="s">
        <v>852</v>
      </c>
      <c r="O30" s="90"/>
      <c r="P30" s="85">
        <v>25</v>
      </c>
      <c r="Q30" s="105" t="s">
        <v>881</v>
      </c>
      <c r="R30" s="90"/>
    </row>
    <row r="31" spans="1:18" x14ac:dyDescent="0.25">
      <c r="F31" s="77"/>
      <c r="G31" s="91"/>
      <c r="J31" s="26"/>
      <c r="K31" s="29"/>
      <c r="L31" s="29"/>
      <c r="M31" s="89">
        <v>26</v>
      </c>
      <c r="N31" s="105" t="s">
        <v>854</v>
      </c>
      <c r="O31" s="90"/>
      <c r="P31" s="85">
        <v>26</v>
      </c>
      <c r="Q31" s="105" t="s">
        <v>883</v>
      </c>
      <c r="R31" s="90"/>
    </row>
    <row r="32" spans="1:18" x14ac:dyDescent="0.25">
      <c r="F32" s="75"/>
      <c r="G32" s="85"/>
      <c r="M32" s="89">
        <v>27</v>
      </c>
      <c r="N32" s="105" t="s">
        <v>856</v>
      </c>
      <c r="O32" s="90"/>
      <c r="P32" s="85">
        <v>27</v>
      </c>
      <c r="Q32" s="105" t="s">
        <v>885</v>
      </c>
      <c r="R32" s="90"/>
    </row>
    <row r="33" spans="13:18" x14ac:dyDescent="0.25">
      <c r="M33" s="89">
        <v>28</v>
      </c>
      <c r="N33" s="105" t="s">
        <v>858</v>
      </c>
      <c r="O33" s="90"/>
      <c r="P33" s="85">
        <v>28</v>
      </c>
      <c r="Q33" s="105" t="s">
        <v>887</v>
      </c>
      <c r="R33" s="90" t="s">
        <v>4177</v>
      </c>
    </row>
    <row r="34" spans="13:18" x14ac:dyDescent="0.25">
      <c r="M34" s="89">
        <v>29</v>
      </c>
      <c r="N34" s="105" t="s">
        <v>860</v>
      </c>
      <c r="O34" s="90"/>
      <c r="P34" s="85">
        <v>29</v>
      </c>
      <c r="Q34" s="105" t="s">
        <v>888</v>
      </c>
      <c r="R34" s="90"/>
    </row>
    <row r="35" spans="13:18" x14ac:dyDescent="0.25">
      <c r="M35" s="89">
        <v>30</v>
      </c>
      <c r="N35" s="105" t="s">
        <v>862</v>
      </c>
      <c r="O35" s="90"/>
      <c r="P35" s="85">
        <v>30</v>
      </c>
      <c r="Q35" s="105" t="s">
        <v>890</v>
      </c>
      <c r="R35" s="90"/>
    </row>
    <row r="36" spans="13:18" x14ac:dyDescent="0.25">
      <c r="M36" s="89">
        <v>31</v>
      </c>
      <c r="N36" s="105" t="s">
        <v>864</v>
      </c>
      <c r="O36" s="90"/>
      <c r="P36" s="85">
        <v>31</v>
      </c>
      <c r="Q36" s="105" t="s">
        <v>891</v>
      </c>
      <c r="R36" s="90"/>
    </row>
    <row r="37" spans="13:18" x14ac:dyDescent="0.25">
      <c r="M37" s="89">
        <v>32</v>
      </c>
      <c r="N37" s="105" t="s">
        <v>866</v>
      </c>
      <c r="O37" s="90"/>
      <c r="P37" s="85">
        <v>32</v>
      </c>
      <c r="Q37" s="105" t="s">
        <v>842</v>
      </c>
      <c r="R37" s="90"/>
    </row>
    <row r="38" spans="13:18" x14ac:dyDescent="0.25">
      <c r="M38" s="89">
        <v>33</v>
      </c>
      <c r="N38" s="105" t="s">
        <v>868</v>
      </c>
      <c r="O38" s="90"/>
      <c r="P38" s="85">
        <v>33</v>
      </c>
      <c r="Q38" s="105" t="s">
        <v>894</v>
      </c>
      <c r="R38" s="90"/>
    </row>
    <row r="39" spans="13:18" ht="15.75" thickBot="1" x14ac:dyDescent="0.3">
      <c r="M39" s="89">
        <v>34</v>
      </c>
      <c r="N39" s="106" t="s">
        <v>870</v>
      </c>
      <c r="O39" s="107"/>
      <c r="P39" s="85">
        <v>34</v>
      </c>
      <c r="Q39" s="105" t="s">
        <v>896</v>
      </c>
      <c r="R39" s="90" t="s">
        <v>4177</v>
      </c>
    </row>
    <row r="40" spans="13:18" x14ac:dyDescent="0.25">
      <c r="N40" s="95" t="s">
        <v>4202</v>
      </c>
      <c r="O40" s="56">
        <f>COUNTIF(O6:O39,"Y")</f>
        <v>5</v>
      </c>
      <c r="P40" s="85">
        <v>35</v>
      </c>
      <c r="Q40" s="105" t="s">
        <v>846</v>
      </c>
      <c r="R40" s="90"/>
    </row>
    <row r="41" spans="13:18" x14ac:dyDescent="0.25">
      <c r="N41" s="22"/>
      <c r="O41" s="56"/>
      <c r="P41" s="85">
        <v>36</v>
      </c>
      <c r="Q41" s="105" t="s">
        <v>898</v>
      </c>
      <c r="R41" s="90"/>
    </row>
    <row r="42" spans="13:18" x14ac:dyDescent="0.25">
      <c r="N42" s="22"/>
      <c r="O42" s="56"/>
      <c r="P42" s="85">
        <v>37</v>
      </c>
      <c r="Q42" s="105" t="s">
        <v>848</v>
      </c>
      <c r="R42" s="90"/>
    </row>
    <row r="43" spans="13:18" x14ac:dyDescent="0.25">
      <c r="N43" s="22"/>
      <c r="O43" s="56"/>
      <c r="P43" s="85">
        <v>38</v>
      </c>
      <c r="Q43" s="105" t="s">
        <v>901</v>
      </c>
      <c r="R43" s="90" t="s">
        <v>4177</v>
      </c>
    </row>
    <row r="44" spans="13:18" x14ac:dyDescent="0.25">
      <c r="P44" s="85">
        <v>39</v>
      </c>
      <c r="Q44" s="72" t="s">
        <v>902</v>
      </c>
      <c r="R44" s="82"/>
    </row>
    <row r="45" spans="13:18" x14ac:dyDescent="0.25">
      <c r="P45" s="85">
        <v>40</v>
      </c>
      <c r="Q45" s="72" t="s">
        <v>904</v>
      </c>
      <c r="R45" s="82"/>
    </row>
    <row r="46" spans="13:18" x14ac:dyDescent="0.25">
      <c r="P46" s="85">
        <v>41</v>
      </c>
      <c r="Q46" s="72" t="s">
        <v>906</v>
      </c>
      <c r="R46" s="82"/>
    </row>
    <row r="47" spans="13:18" x14ac:dyDescent="0.25">
      <c r="P47" s="85">
        <v>42</v>
      </c>
      <c r="Q47" s="72" t="s">
        <v>908</v>
      </c>
      <c r="R47" s="82"/>
    </row>
    <row r="48" spans="13:18" x14ac:dyDescent="0.25">
      <c r="P48" s="85">
        <v>43</v>
      </c>
      <c r="Q48" s="72" t="s">
        <v>909</v>
      </c>
      <c r="R48" s="82"/>
    </row>
    <row r="49" spans="16:18" x14ac:dyDescent="0.25">
      <c r="P49" s="85">
        <v>44</v>
      </c>
      <c r="Q49" s="72" t="s">
        <v>910</v>
      </c>
      <c r="R49" s="82"/>
    </row>
    <row r="50" spans="16:18" x14ac:dyDescent="0.25">
      <c r="P50" s="85">
        <v>45</v>
      </c>
      <c r="Q50" s="72" t="s">
        <v>905</v>
      </c>
      <c r="R50" s="82"/>
    </row>
    <row r="51" spans="16:18" x14ac:dyDescent="0.25">
      <c r="P51" s="85">
        <v>46</v>
      </c>
      <c r="Q51" s="72" t="s">
        <v>907</v>
      </c>
      <c r="R51" s="82"/>
    </row>
    <row r="52" spans="16:18" x14ac:dyDescent="0.25">
      <c r="P52" s="85">
        <v>47</v>
      </c>
      <c r="Q52" s="72" t="s">
        <v>866</v>
      </c>
      <c r="R52" s="82"/>
    </row>
    <row r="53" spans="16:18" x14ac:dyDescent="0.25">
      <c r="P53" s="85">
        <v>48</v>
      </c>
      <c r="Q53" s="72" t="s">
        <v>870</v>
      </c>
      <c r="R53" s="82"/>
    </row>
    <row r="54" spans="16:18" ht="15.75" thickBot="1" x14ac:dyDescent="0.3">
      <c r="P54" s="85">
        <v>49</v>
      </c>
      <c r="Q54" s="74" t="s">
        <v>911</v>
      </c>
      <c r="R54" s="83"/>
    </row>
    <row r="55" spans="16:18" x14ac:dyDescent="0.25">
      <c r="Q55" s="95" t="s">
        <v>4202</v>
      </c>
      <c r="R55" s="6">
        <f>COUNTIF(R6:R54,"Y")</f>
        <v>5</v>
      </c>
    </row>
  </sheetData>
  <pageMargins left="0.7" right="0.7" top="0.75" bottom="0.75" header="0.3" footer="0.3"/>
  <pageSetup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6"/>
  <sheetViews>
    <sheetView workbookViewId="0">
      <selection activeCell="B246" sqref="B246"/>
    </sheetView>
  </sheetViews>
  <sheetFormatPr defaultRowHeight="15" x14ac:dyDescent="0.25"/>
  <cols>
    <col min="1" max="1" width="52.28515625" customWidth="1"/>
    <col min="2" max="2" width="43.85546875" customWidth="1"/>
    <col min="3" max="3" width="52.28515625" customWidth="1"/>
    <col min="4" max="4" width="13" customWidth="1"/>
    <col min="5" max="5" width="7.42578125" bestFit="1" customWidth="1"/>
    <col min="6" max="6" width="13.42578125" customWidth="1"/>
    <col min="7" max="7" width="11" bestFit="1" customWidth="1"/>
    <col min="8" max="8" width="13.140625" bestFit="1" customWidth="1"/>
    <col min="9" max="9" width="20.140625" style="5" customWidth="1"/>
    <col min="10" max="10" width="7.7109375" style="5" bestFit="1" customWidth="1"/>
    <col min="11" max="11" width="20.42578125" style="6" customWidth="1"/>
    <col min="12" max="12" width="10.28515625" style="6" customWidth="1"/>
    <col min="13" max="13" width="17.5703125" style="6" customWidth="1"/>
    <col min="14" max="14" width="10.42578125" style="6" bestFit="1" customWidth="1"/>
    <col min="15" max="15" width="19.85546875" style="6" customWidth="1"/>
    <col min="16" max="16" width="5.85546875" bestFit="1" customWidth="1"/>
  </cols>
  <sheetData>
    <row r="1" spans="1:21" s="21" customFormat="1" ht="90" thickBot="1" x14ac:dyDescent="0.25">
      <c r="A1" s="17" t="s">
        <v>29</v>
      </c>
      <c r="B1" s="17"/>
      <c r="C1" s="17" t="s">
        <v>29</v>
      </c>
      <c r="D1" s="17" t="s">
        <v>818</v>
      </c>
      <c r="E1" s="17" t="s">
        <v>546</v>
      </c>
      <c r="F1" s="18" t="s">
        <v>540</v>
      </c>
      <c r="G1" s="18" t="s">
        <v>541</v>
      </c>
      <c r="H1" s="18" t="s">
        <v>820</v>
      </c>
      <c r="I1" s="18" t="s">
        <v>539</v>
      </c>
      <c r="J1" s="18" t="s">
        <v>821</v>
      </c>
      <c r="K1" s="19" t="s">
        <v>543</v>
      </c>
      <c r="L1" s="19" t="s">
        <v>821</v>
      </c>
      <c r="M1" s="20" t="s">
        <v>544</v>
      </c>
      <c r="N1" s="20" t="s">
        <v>821</v>
      </c>
      <c r="O1" s="20" t="s">
        <v>545</v>
      </c>
      <c r="P1" s="20" t="s">
        <v>821</v>
      </c>
      <c r="Q1" s="20"/>
      <c r="R1" s="20"/>
      <c r="S1" s="20"/>
      <c r="T1" s="20"/>
      <c r="U1" s="20"/>
    </row>
    <row r="2" spans="1:21" s="13" customFormat="1" ht="15.75" thickTop="1" x14ac:dyDescent="0.25">
      <c r="A2" s="13" t="s">
        <v>90</v>
      </c>
      <c r="C2" s="13" t="str">
        <f>CONCATENATE(A2,B2)</f>
        <v>University of Alaska Fairbanks (Fairbanks, AK)</v>
      </c>
      <c r="D2" s="13" t="s">
        <v>547</v>
      </c>
      <c r="E2" s="13" t="s">
        <v>548</v>
      </c>
      <c r="F2" s="13" t="s">
        <v>538</v>
      </c>
      <c r="G2" s="13" t="s">
        <v>542</v>
      </c>
      <c r="H2" s="13" t="s">
        <v>819</v>
      </c>
      <c r="I2" s="15">
        <v>415151805</v>
      </c>
      <c r="J2" s="15"/>
      <c r="K2" s="16">
        <v>4165</v>
      </c>
      <c r="L2" s="16"/>
      <c r="M2" s="16">
        <v>6066.6</v>
      </c>
      <c r="N2" s="16"/>
      <c r="O2" s="16">
        <v>512</v>
      </c>
    </row>
    <row r="3" spans="1:21" s="13" customFormat="1" x14ac:dyDescent="0.25">
      <c r="A3" s="13" t="s">
        <v>239</v>
      </c>
      <c r="C3" s="13" t="str">
        <f t="shared" ref="C3:C66" si="0">CONCATENATE(A3,B3)</f>
        <v>University of Alaska Anchorage (Anchorage, AK)</v>
      </c>
      <c r="D3" s="13" t="s">
        <v>549</v>
      </c>
      <c r="E3" s="13" t="s">
        <v>548</v>
      </c>
      <c r="F3" s="13" t="s">
        <v>482</v>
      </c>
      <c r="G3" s="13" t="s">
        <v>542</v>
      </c>
      <c r="H3" s="13" t="s">
        <v>819</v>
      </c>
      <c r="I3" s="15">
        <v>324640772</v>
      </c>
      <c r="J3" s="15"/>
      <c r="K3" s="16">
        <v>6862</v>
      </c>
      <c r="L3" s="16"/>
      <c r="M3" s="16">
        <v>9351</v>
      </c>
      <c r="N3" s="16"/>
      <c r="O3" s="16">
        <v>550.70000000000005</v>
      </c>
    </row>
    <row r="4" spans="1:21" s="13" customFormat="1" x14ac:dyDescent="0.25">
      <c r="A4" s="13" t="s">
        <v>240</v>
      </c>
      <c r="C4" s="13" t="str">
        <f t="shared" si="0"/>
        <v>University of Alaska Southeast (Juneau, AK)</v>
      </c>
      <c r="D4" s="13" t="s">
        <v>550</v>
      </c>
      <c r="E4" s="13" t="s">
        <v>548</v>
      </c>
      <c r="F4" s="13" t="s">
        <v>482</v>
      </c>
      <c r="G4" s="13" t="s">
        <v>542</v>
      </c>
      <c r="H4" s="13" t="s">
        <v>819</v>
      </c>
      <c r="I4" s="15">
        <v>51307586</v>
      </c>
      <c r="J4" s="15"/>
      <c r="K4" s="16">
        <v>967</v>
      </c>
      <c r="L4" s="16"/>
      <c r="M4" s="16">
        <v>1776.7</v>
      </c>
      <c r="N4" s="16"/>
      <c r="O4" s="16">
        <v>86</v>
      </c>
    </row>
    <row r="5" spans="1:21" x14ac:dyDescent="0.25">
      <c r="A5" t="s">
        <v>34</v>
      </c>
      <c r="C5" s="13" t="str">
        <f t="shared" si="0"/>
        <v>Arizona State University (Tempe, AZ)</v>
      </c>
      <c r="D5" t="s">
        <v>551</v>
      </c>
      <c r="E5" t="s">
        <v>552</v>
      </c>
      <c r="F5" t="s">
        <v>538</v>
      </c>
      <c r="G5" s="22" t="s">
        <v>542</v>
      </c>
      <c r="H5" t="s">
        <v>819</v>
      </c>
      <c r="I5" s="5">
        <v>2180524000</v>
      </c>
      <c r="K5" s="6">
        <v>73587</v>
      </c>
      <c r="M5" s="6">
        <v>81773.3</v>
      </c>
      <c r="O5" s="6">
        <v>3221.7</v>
      </c>
    </row>
    <row r="6" spans="1:21" x14ac:dyDescent="0.25">
      <c r="A6" t="s">
        <v>35</v>
      </c>
      <c r="C6" s="13" t="str">
        <f t="shared" si="0"/>
        <v>Auburn University (Auburn, AL)</v>
      </c>
      <c r="D6" t="s">
        <v>553</v>
      </c>
      <c r="E6" t="s">
        <v>554</v>
      </c>
      <c r="F6" t="s">
        <v>538</v>
      </c>
      <c r="G6" s="22" t="s">
        <v>542</v>
      </c>
      <c r="H6" t="s">
        <v>819</v>
      </c>
      <c r="I6" s="5">
        <v>938058315</v>
      </c>
      <c r="K6" s="6">
        <v>25158</v>
      </c>
      <c r="M6" s="6">
        <v>26838</v>
      </c>
      <c r="O6" s="6">
        <v>1383.8</v>
      </c>
    </row>
    <row r="7" spans="1:21" x14ac:dyDescent="0.25">
      <c r="A7" t="s">
        <v>36</v>
      </c>
      <c r="C7" s="13" t="str">
        <f t="shared" si="0"/>
        <v>Augusta University (Augusta, GA)</v>
      </c>
      <c r="D7" t="s">
        <v>555</v>
      </c>
      <c r="E7" t="s">
        <v>556</v>
      </c>
      <c r="F7" t="s">
        <v>538</v>
      </c>
      <c r="G7" s="22" t="s">
        <v>542</v>
      </c>
      <c r="H7" t="s">
        <v>819</v>
      </c>
      <c r="I7" s="5">
        <v>801620778</v>
      </c>
      <c r="K7" s="6">
        <v>7673</v>
      </c>
      <c r="M7" s="6">
        <v>7567</v>
      </c>
      <c r="O7" s="6">
        <v>955.3</v>
      </c>
    </row>
    <row r="8" spans="1:21" x14ac:dyDescent="0.25">
      <c r="A8" t="s">
        <v>37</v>
      </c>
      <c r="C8" s="13" t="str">
        <f t="shared" si="0"/>
        <v>Ball State University (Muncie, IN)</v>
      </c>
      <c r="D8" t="s">
        <v>557</v>
      </c>
      <c r="E8" t="s">
        <v>558</v>
      </c>
      <c r="F8" t="s">
        <v>538</v>
      </c>
      <c r="G8" s="22" t="s">
        <v>542</v>
      </c>
      <c r="H8" t="s">
        <v>819</v>
      </c>
      <c r="I8" s="5">
        <v>489964801</v>
      </c>
      <c r="K8" s="6">
        <v>16440</v>
      </c>
      <c r="M8" s="6">
        <v>18464.3</v>
      </c>
      <c r="O8" s="6">
        <v>1115</v>
      </c>
    </row>
    <row r="9" spans="1:21" x14ac:dyDescent="0.25">
      <c r="A9" t="s">
        <v>38</v>
      </c>
      <c r="B9" t="s">
        <v>90</v>
      </c>
      <c r="C9" s="13" t="str">
        <f t="shared" si="0"/>
        <v>Boise State University (Boise, ID)University of Alaska Fairbanks (Fairbanks, AK)</v>
      </c>
      <c r="D9" t="s">
        <v>559</v>
      </c>
      <c r="E9" t="s">
        <v>560</v>
      </c>
      <c r="F9" t="s">
        <v>538</v>
      </c>
      <c r="G9" s="22" t="s">
        <v>542</v>
      </c>
      <c r="H9" t="s">
        <v>819</v>
      </c>
      <c r="I9" s="5">
        <v>366619687</v>
      </c>
      <c r="K9" s="6">
        <v>13545</v>
      </c>
      <c r="M9" s="6">
        <v>16240</v>
      </c>
      <c r="O9" s="6">
        <v>758.2</v>
      </c>
    </row>
    <row r="10" spans="1:21" x14ac:dyDescent="0.25">
      <c r="A10" t="s">
        <v>39</v>
      </c>
      <c r="C10" s="13" t="str">
        <f t="shared" si="0"/>
        <v>Bowling Green State University (Bowling Green, OH)</v>
      </c>
      <c r="D10" t="s">
        <v>561</v>
      </c>
      <c r="E10" t="s">
        <v>562</v>
      </c>
      <c r="F10" t="s">
        <v>538</v>
      </c>
      <c r="G10" s="22" t="s">
        <v>542</v>
      </c>
      <c r="H10" t="s">
        <v>819</v>
      </c>
      <c r="I10" s="5">
        <v>357948595</v>
      </c>
      <c r="K10" s="6">
        <v>14430</v>
      </c>
      <c r="M10" s="6">
        <v>15405.6</v>
      </c>
      <c r="O10" s="6">
        <v>861.3</v>
      </c>
    </row>
    <row r="11" spans="1:21" x14ac:dyDescent="0.25">
      <c r="A11" t="s">
        <v>40</v>
      </c>
      <c r="C11" s="13" t="str">
        <f t="shared" si="0"/>
        <v>Central Michigan University (Mount Pleasant, MI)</v>
      </c>
      <c r="D11" t="s">
        <v>563</v>
      </c>
      <c r="E11" t="s">
        <v>564</v>
      </c>
      <c r="F11" t="s">
        <v>538</v>
      </c>
      <c r="G11" s="22" t="s">
        <v>542</v>
      </c>
      <c r="H11" t="s">
        <v>819</v>
      </c>
      <c r="I11" s="5">
        <v>449002699</v>
      </c>
      <c r="K11" s="6">
        <v>17348</v>
      </c>
      <c r="M11" s="6">
        <v>19343.7</v>
      </c>
      <c r="O11" s="6">
        <v>1016.7</v>
      </c>
    </row>
    <row r="12" spans="1:21" x14ac:dyDescent="0.25">
      <c r="A12" t="s">
        <v>41</v>
      </c>
      <c r="C12" s="13" t="str">
        <f t="shared" si="0"/>
        <v>Clemson University (Clemson, SC)</v>
      </c>
      <c r="D12" t="s">
        <v>565</v>
      </c>
      <c r="E12" t="s">
        <v>566</v>
      </c>
      <c r="F12" t="s">
        <v>538</v>
      </c>
      <c r="G12" s="22" t="s">
        <v>542</v>
      </c>
      <c r="H12" t="s">
        <v>819</v>
      </c>
      <c r="I12" s="5">
        <v>895283670</v>
      </c>
      <c r="K12" s="6">
        <v>21491</v>
      </c>
      <c r="M12" s="6">
        <v>22456.3</v>
      </c>
      <c r="O12" s="6">
        <v>1432</v>
      </c>
    </row>
    <row r="13" spans="1:21" x14ac:dyDescent="0.25">
      <c r="A13" t="s">
        <v>42</v>
      </c>
      <c r="C13" s="13" t="str">
        <f t="shared" si="0"/>
        <v>Cleveland State University (Cleveland, OH)</v>
      </c>
      <c r="D13" t="s">
        <v>567</v>
      </c>
      <c r="E13" t="s">
        <v>562</v>
      </c>
      <c r="F13" t="s">
        <v>538</v>
      </c>
      <c r="G13" s="22" t="s">
        <v>542</v>
      </c>
      <c r="H13" t="s">
        <v>819</v>
      </c>
      <c r="I13" s="5">
        <v>309756312</v>
      </c>
      <c r="K13" s="6">
        <v>11330</v>
      </c>
      <c r="M13" s="6">
        <v>13089</v>
      </c>
      <c r="O13" s="6">
        <v>741.3</v>
      </c>
    </row>
    <row r="14" spans="1:21" x14ac:dyDescent="0.25">
      <c r="A14" t="s">
        <v>43</v>
      </c>
      <c r="C14" s="13" t="str">
        <f t="shared" si="0"/>
        <v>Colorado School of Mines (Golden, CO)</v>
      </c>
      <c r="D14" t="s">
        <v>568</v>
      </c>
      <c r="E14" t="s">
        <v>569</v>
      </c>
      <c r="F14" t="s">
        <v>538</v>
      </c>
      <c r="G14" s="22" t="s">
        <v>542</v>
      </c>
      <c r="H14" t="s">
        <v>819</v>
      </c>
      <c r="I14" s="5">
        <v>260199501</v>
      </c>
      <c r="K14" s="6">
        <v>5669</v>
      </c>
      <c r="M14" s="6">
        <v>5818.4</v>
      </c>
      <c r="O14" s="6">
        <v>462</v>
      </c>
    </row>
    <row r="15" spans="1:21" x14ac:dyDescent="0.25">
      <c r="A15" t="s">
        <v>44</v>
      </c>
      <c r="C15" s="13" t="str">
        <f t="shared" si="0"/>
        <v>Colorado State University (Fort Collins, CO)</v>
      </c>
      <c r="D15" t="s">
        <v>570</v>
      </c>
      <c r="E15" t="s">
        <v>569</v>
      </c>
      <c r="F15" t="s">
        <v>538</v>
      </c>
      <c r="G15" s="22" t="s">
        <v>542</v>
      </c>
      <c r="H15" t="s">
        <v>819</v>
      </c>
      <c r="I15" s="5">
        <v>1049133332</v>
      </c>
      <c r="K15" s="6">
        <v>24818</v>
      </c>
      <c r="M15" s="6">
        <v>26027.4</v>
      </c>
      <c r="O15" s="6">
        <v>1646.7</v>
      </c>
    </row>
    <row r="16" spans="1:21" x14ac:dyDescent="0.25">
      <c r="A16" t="s">
        <v>45</v>
      </c>
      <c r="C16" s="13" t="str">
        <f t="shared" si="0"/>
        <v>East Carolina University (Greenville, NC)</v>
      </c>
      <c r="D16" t="s">
        <v>571</v>
      </c>
      <c r="E16" t="s">
        <v>572</v>
      </c>
      <c r="F16" t="s">
        <v>538</v>
      </c>
      <c r="G16" s="22" t="s">
        <v>542</v>
      </c>
      <c r="H16" t="s">
        <v>819</v>
      </c>
      <c r="I16" s="5">
        <v>843813539</v>
      </c>
      <c r="K16" s="6">
        <v>22652</v>
      </c>
      <c r="M16" s="6">
        <v>24811.7</v>
      </c>
      <c r="O16" s="6">
        <v>1765</v>
      </c>
    </row>
    <row r="17" spans="1:15" x14ac:dyDescent="0.25">
      <c r="A17" t="s">
        <v>46</v>
      </c>
      <c r="C17" s="13" t="str">
        <f t="shared" si="0"/>
        <v>East Tennessee State University (Johnson City, TN)</v>
      </c>
      <c r="D17" t="s">
        <v>573</v>
      </c>
      <c r="E17" t="s">
        <v>574</v>
      </c>
      <c r="F17" t="s">
        <v>538</v>
      </c>
      <c r="G17" s="22" t="s">
        <v>542</v>
      </c>
      <c r="H17" t="s">
        <v>819</v>
      </c>
      <c r="I17" s="5">
        <v>347783908</v>
      </c>
      <c r="K17" s="6">
        <v>10950</v>
      </c>
      <c r="M17" s="6">
        <v>11935</v>
      </c>
      <c r="O17" s="6">
        <v>977.3</v>
      </c>
    </row>
    <row r="18" spans="1:15" x14ac:dyDescent="0.25">
      <c r="A18" t="s">
        <v>47</v>
      </c>
      <c r="C18" s="13" t="str">
        <f t="shared" si="0"/>
        <v>Florida International University (Miami, FL)</v>
      </c>
      <c r="D18" t="s">
        <v>575</v>
      </c>
      <c r="E18" t="s">
        <v>576</v>
      </c>
      <c r="F18" t="s">
        <v>538</v>
      </c>
      <c r="G18" s="22" t="s">
        <v>542</v>
      </c>
      <c r="H18" t="s">
        <v>819</v>
      </c>
      <c r="I18" s="5">
        <v>917619295</v>
      </c>
      <c r="K18" s="6">
        <v>33138</v>
      </c>
      <c r="M18" s="6">
        <v>41082</v>
      </c>
      <c r="O18" s="6">
        <v>1563.7</v>
      </c>
    </row>
    <row r="19" spans="1:15" x14ac:dyDescent="0.25">
      <c r="A19" t="s">
        <v>48</v>
      </c>
      <c r="C19" s="13" t="str">
        <f t="shared" si="0"/>
        <v>George Mason University (Fairfax, VA)</v>
      </c>
      <c r="D19" t="s">
        <v>577</v>
      </c>
      <c r="E19" t="s">
        <v>578</v>
      </c>
      <c r="F19" t="s">
        <v>538</v>
      </c>
      <c r="G19" s="22" t="s">
        <v>542</v>
      </c>
      <c r="H19" t="s">
        <v>819</v>
      </c>
      <c r="I19" s="5">
        <v>787511838</v>
      </c>
      <c r="K19" s="6">
        <v>24626</v>
      </c>
      <c r="M19" s="6">
        <v>27814.2</v>
      </c>
      <c r="O19" s="6">
        <v>1893</v>
      </c>
    </row>
    <row r="20" spans="1:15" x14ac:dyDescent="0.25">
      <c r="A20" t="s">
        <v>49</v>
      </c>
      <c r="C20" s="13" t="str">
        <f t="shared" si="0"/>
        <v>Georgia Southern University (Statesboro, GA)</v>
      </c>
      <c r="D20" t="s">
        <v>579</v>
      </c>
      <c r="E20" t="s">
        <v>556</v>
      </c>
      <c r="F20" t="s">
        <v>538</v>
      </c>
      <c r="G20" s="22" t="s">
        <v>542</v>
      </c>
      <c r="H20" t="s">
        <v>819</v>
      </c>
      <c r="I20" s="5">
        <v>350711434</v>
      </c>
      <c r="K20" s="6">
        <v>16873</v>
      </c>
      <c r="M20" s="6">
        <v>18054.7</v>
      </c>
      <c r="O20" s="6">
        <v>950</v>
      </c>
    </row>
    <row r="21" spans="1:15" x14ac:dyDescent="0.25">
      <c r="A21" t="s">
        <v>50</v>
      </c>
      <c r="B21" t="s">
        <v>90</v>
      </c>
      <c r="C21" s="13" t="str">
        <f t="shared" si="0"/>
        <v>Idaho State University (Pocatello, ID)University of Alaska Fairbanks (Fairbanks, AK)</v>
      </c>
      <c r="D21" t="s">
        <v>580</v>
      </c>
      <c r="E21" t="s">
        <v>560</v>
      </c>
      <c r="F21" t="s">
        <v>538</v>
      </c>
      <c r="G21" s="22" t="s">
        <v>542</v>
      </c>
      <c r="H21" t="s">
        <v>819</v>
      </c>
      <c r="I21" s="5">
        <v>250346365</v>
      </c>
      <c r="K21" s="6">
        <v>7553</v>
      </c>
      <c r="M21" s="6">
        <v>9249.7000000000007</v>
      </c>
      <c r="O21" s="6">
        <v>644.70000000000005</v>
      </c>
    </row>
    <row r="22" spans="1:15" x14ac:dyDescent="0.25">
      <c r="A22" t="s">
        <v>51</v>
      </c>
      <c r="C22" s="13" t="str">
        <f t="shared" si="0"/>
        <v>Illinois State University (Normal, IL)</v>
      </c>
      <c r="D22" t="s">
        <v>581</v>
      </c>
      <c r="E22" t="s">
        <v>582</v>
      </c>
      <c r="F22" t="s">
        <v>538</v>
      </c>
      <c r="G22" s="22" t="s">
        <v>542</v>
      </c>
      <c r="H22" t="s">
        <v>819</v>
      </c>
      <c r="I22" s="5">
        <v>560476380</v>
      </c>
      <c r="K22" s="6">
        <v>18368</v>
      </c>
      <c r="M22" s="6">
        <v>18308</v>
      </c>
      <c r="O22" s="6">
        <v>910</v>
      </c>
    </row>
    <row r="23" spans="1:15" x14ac:dyDescent="0.25">
      <c r="A23" t="s">
        <v>52</v>
      </c>
      <c r="C23" s="13" t="str">
        <f t="shared" si="0"/>
        <v>Indiana State University (Terre Haute, IN)</v>
      </c>
      <c r="D23" t="s">
        <v>583</v>
      </c>
      <c r="E23" t="s">
        <v>558</v>
      </c>
      <c r="F23" t="s">
        <v>538</v>
      </c>
      <c r="G23" s="22" t="s">
        <v>542</v>
      </c>
      <c r="H23" t="s">
        <v>819</v>
      </c>
      <c r="I23" s="5">
        <v>261754000</v>
      </c>
      <c r="K23" s="6">
        <v>10331</v>
      </c>
      <c r="M23" s="6">
        <v>11493</v>
      </c>
      <c r="O23" s="6">
        <v>550.5</v>
      </c>
    </row>
    <row r="24" spans="1:15" x14ac:dyDescent="0.25">
      <c r="A24" t="s">
        <v>53</v>
      </c>
      <c r="C24" s="13" t="str">
        <f t="shared" si="0"/>
        <v>Indiana University of Pennsylvania (Indiana, PA)</v>
      </c>
      <c r="D24" t="s">
        <v>584</v>
      </c>
      <c r="E24" t="s">
        <v>585</v>
      </c>
      <c r="F24" t="s">
        <v>538</v>
      </c>
      <c r="G24" s="22" t="s">
        <v>542</v>
      </c>
      <c r="H24" t="s">
        <v>819</v>
      </c>
      <c r="I24" s="5">
        <v>263110698</v>
      </c>
      <c r="K24" s="6">
        <v>10269</v>
      </c>
      <c r="M24" s="6">
        <v>10566.1</v>
      </c>
      <c r="O24" s="6">
        <v>606.70000000000005</v>
      </c>
    </row>
    <row r="25" spans="1:15" x14ac:dyDescent="0.25">
      <c r="A25" t="s">
        <v>54</v>
      </c>
      <c r="C25" s="13" t="str">
        <f t="shared" si="0"/>
        <v>Kennesaw State University (Kennesaw, GA)</v>
      </c>
      <c r="D25" t="s">
        <v>586</v>
      </c>
      <c r="E25" t="s">
        <v>556</v>
      </c>
      <c r="F25" t="s">
        <v>538</v>
      </c>
      <c r="G25" s="22" t="s">
        <v>542</v>
      </c>
      <c r="H25" t="s">
        <v>819</v>
      </c>
      <c r="I25" s="5">
        <v>474751582</v>
      </c>
      <c r="K25" s="6">
        <v>25768</v>
      </c>
      <c r="M25" s="6">
        <v>29127.3</v>
      </c>
      <c r="O25" s="6">
        <v>1432</v>
      </c>
    </row>
    <row r="26" spans="1:15" x14ac:dyDescent="0.25">
      <c r="A26" t="s">
        <v>55</v>
      </c>
      <c r="C26" s="13" t="str">
        <f t="shared" si="0"/>
        <v>Kent State University Main Campus (Kent, OH)</v>
      </c>
      <c r="D26" t="s">
        <v>587</v>
      </c>
      <c r="E26" t="s">
        <v>562</v>
      </c>
      <c r="F26" t="s">
        <v>538</v>
      </c>
      <c r="G26" s="22" t="s">
        <v>542</v>
      </c>
      <c r="H26" t="s">
        <v>819</v>
      </c>
      <c r="I26" s="5">
        <v>585708136</v>
      </c>
      <c r="K26" s="6">
        <v>23654</v>
      </c>
      <c r="M26" s="6">
        <v>24189.4</v>
      </c>
      <c r="O26" s="6">
        <v>1292</v>
      </c>
    </row>
    <row r="27" spans="1:15" x14ac:dyDescent="0.25">
      <c r="A27" t="s">
        <v>56</v>
      </c>
      <c r="C27" s="13" t="str">
        <f t="shared" si="0"/>
        <v>Louisiana State University and Agricultural and Mechanical College - Baton Rouge (Baton Rouge, LA)</v>
      </c>
      <c r="D27" t="s">
        <v>588</v>
      </c>
      <c r="E27" t="s">
        <v>589</v>
      </c>
      <c r="F27" t="s">
        <v>538</v>
      </c>
      <c r="G27" s="22" t="s">
        <v>542</v>
      </c>
      <c r="H27" t="s">
        <v>819</v>
      </c>
      <c r="I27" s="5">
        <v>925163670</v>
      </c>
      <c r="K27" s="6">
        <v>26289</v>
      </c>
      <c r="M27" s="6">
        <v>27657</v>
      </c>
      <c r="O27" s="6">
        <v>1780.2</v>
      </c>
    </row>
    <row r="28" spans="1:15" x14ac:dyDescent="0.25">
      <c r="A28" t="s">
        <v>57</v>
      </c>
      <c r="C28" s="13" t="str">
        <f t="shared" si="0"/>
        <v>Miami University (Oxford, OH)</v>
      </c>
      <c r="D28" t="s">
        <v>590</v>
      </c>
      <c r="E28" t="s">
        <v>562</v>
      </c>
      <c r="F28" t="s">
        <v>538</v>
      </c>
      <c r="G28" s="22" t="s">
        <v>542</v>
      </c>
      <c r="H28" t="s">
        <v>819</v>
      </c>
      <c r="I28" s="5">
        <v>580553802</v>
      </c>
      <c r="K28" s="6">
        <v>20632</v>
      </c>
      <c r="M28" s="6">
        <v>21896</v>
      </c>
      <c r="O28" s="6">
        <v>1310.3</v>
      </c>
    </row>
    <row r="29" spans="1:15" x14ac:dyDescent="0.25">
      <c r="A29" t="s">
        <v>58</v>
      </c>
      <c r="C29" s="13" t="str">
        <f t="shared" si="0"/>
        <v>Michigan Technological University (Houghton, MI)</v>
      </c>
      <c r="D29" t="s">
        <v>591</v>
      </c>
      <c r="E29" t="s">
        <v>564</v>
      </c>
      <c r="F29" t="s">
        <v>538</v>
      </c>
      <c r="G29" s="22" t="s">
        <v>542</v>
      </c>
      <c r="H29" t="s">
        <v>819</v>
      </c>
      <c r="I29" s="5">
        <v>243560420</v>
      </c>
      <c r="K29" s="6">
        <v>6582</v>
      </c>
      <c r="M29" s="6">
        <v>6827.6</v>
      </c>
      <c r="O29" s="6">
        <v>429.6</v>
      </c>
    </row>
    <row r="30" spans="1:15" x14ac:dyDescent="0.25">
      <c r="A30" t="s">
        <v>59</v>
      </c>
      <c r="C30" s="13" t="str">
        <f t="shared" si="0"/>
        <v>Middle Tennessee State University (Murfreesboro, TN)</v>
      </c>
      <c r="D30" t="s">
        <v>592</v>
      </c>
      <c r="E30" t="s">
        <v>574</v>
      </c>
      <c r="F30" t="s">
        <v>538</v>
      </c>
      <c r="G30" s="22" t="s">
        <v>542</v>
      </c>
      <c r="H30" t="s">
        <v>819</v>
      </c>
      <c r="I30" s="5">
        <v>357128831</v>
      </c>
      <c r="K30" s="6">
        <v>16575</v>
      </c>
      <c r="M30" s="6">
        <v>17914</v>
      </c>
      <c r="O30" s="6">
        <v>1116</v>
      </c>
    </row>
    <row r="31" spans="1:15" x14ac:dyDescent="0.25">
      <c r="A31" t="s">
        <v>60</v>
      </c>
      <c r="C31" s="13" t="str">
        <f t="shared" si="0"/>
        <v>Mississippi State University (Mississippi State, MS)</v>
      </c>
      <c r="D31" t="s">
        <v>593</v>
      </c>
      <c r="E31" t="s">
        <v>594</v>
      </c>
      <c r="F31" t="s">
        <v>538</v>
      </c>
      <c r="G31" s="22" t="s">
        <v>542</v>
      </c>
      <c r="H31" t="s">
        <v>819</v>
      </c>
      <c r="I31" s="5">
        <v>680586812</v>
      </c>
      <c r="K31" s="6">
        <v>18775</v>
      </c>
      <c r="M31" s="6">
        <v>20307</v>
      </c>
      <c r="O31" s="6">
        <v>1244.2</v>
      </c>
    </row>
    <row r="32" spans="1:15" x14ac:dyDescent="0.25">
      <c r="A32" t="s">
        <v>61</v>
      </c>
      <c r="C32" s="13" t="str">
        <f t="shared" si="0"/>
        <v>Missouri University of Science &amp; Technology (Rolla, MO)</v>
      </c>
      <c r="D32" t="s">
        <v>595</v>
      </c>
      <c r="E32" t="s">
        <v>596</v>
      </c>
      <c r="F32" t="s">
        <v>538</v>
      </c>
      <c r="G32" s="22" t="s">
        <v>542</v>
      </c>
      <c r="H32" t="s">
        <v>819</v>
      </c>
      <c r="I32" s="5">
        <v>214618142</v>
      </c>
      <c r="K32" s="6">
        <v>7344</v>
      </c>
      <c r="M32" s="6">
        <v>7857.3</v>
      </c>
      <c r="O32" s="6">
        <v>403.3</v>
      </c>
    </row>
    <row r="33" spans="1:15" x14ac:dyDescent="0.25">
      <c r="A33" t="s">
        <v>62</v>
      </c>
      <c r="C33" s="13" t="str">
        <f t="shared" si="0"/>
        <v>Montana State University (Bozeman, MT)</v>
      </c>
      <c r="D33" t="s">
        <v>17</v>
      </c>
      <c r="E33" t="s">
        <v>597</v>
      </c>
      <c r="F33" t="s">
        <v>538</v>
      </c>
      <c r="G33" s="22" t="s">
        <v>542</v>
      </c>
      <c r="H33" t="s">
        <v>819</v>
      </c>
      <c r="I33" s="5">
        <v>419870372</v>
      </c>
      <c r="K33" s="6">
        <v>12992</v>
      </c>
      <c r="M33" s="6">
        <v>14229</v>
      </c>
      <c r="O33" s="6">
        <v>928</v>
      </c>
    </row>
    <row r="34" spans="1:15" x14ac:dyDescent="0.25">
      <c r="A34" t="s">
        <v>63</v>
      </c>
      <c r="C34" s="13" t="str">
        <f t="shared" si="0"/>
        <v>Montclair State University (Montclair, NJ)</v>
      </c>
      <c r="D34" t="s">
        <v>598</v>
      </c>
      <c r="E34" t="s">
        <v>599</v>
      </c>
      <c r="F34" t="s">
        <v>538</v>
      </c>
      <c r="G34" s="22" t="s">
        <v>542</v>
      </c>
      <c r="H34" t="s">
        <v>819</v>
      </c>
      <c r="I34" s="5">
        <v>415256014</v>
      </c>
      <c r="K34" s="6">
        <v>16421</v>
      </c>
      <c r="M34" s="6">
        <v>17952</v>
      </c>
      <c r="O34" s="6">
        <v>1042.3</v>
      </c>
    </row>
    <row r="35" spans="1:15" x14ac:dyDescent="0.25">
      <c r="A35" t="s">
        <v>64</v>
      </c>
      <c r="C35" s="13" t="str">
        <f t="shared" si="0"/>
        <v>North Carolina Agricultural and Technical State University (Greensboro, NC)</v>
      </c>
      <c r="D35" t="s">
        <v>600</v>
      </c>
      <c r="E35" t="s">
        <v>572</v>
      </c>
      <c r="F35" t="s">
        <v>538</v>
      </c>
      <c r="G35" s="22" t="s">
        <v>542</v>
      </c>
      <c r="H35" t="s">
        <v>819</v>
      </c>
      <c r="I35" s="5">
        <v>256369188</v>
      </c>
      <c r="K35" s="6">
        <v>10042</v>
      </c>
      <c r="M35" s="6">
        <v>10522.3</v>
      </c>
      <c r="O35" s="6">
        <v>590</v>
      </c>
    </row>
    <row r="36" spans="1:15" x14ac:dyDescent="0.25">
      <c r="A36" t="s">
        <v>65</v>
      </c>
      <c r="C36" s="13" t="str">
        <f t="shared" si="0"/>
        <v>North Carolina State University (Raleigh, NC)</v>
      </c>
      <c r="D36" t="s">
        <v>601</v>
      </c>
      <c r="E36" t="s">
        <v>572</v>
      </c>
      <c r="F36" t="s">
        <v>538</v>
      </c>
      <c r="G36" s="22" t="s">
        <v>542</v>
      </c>
      <c r="H36" t="s">
        <v>819</v>
      </c>
      <c r="I36" s="5">
        <v>1419281421</v>
      </c>
      <c r="K36" s="6">
        <v>27415</v>
      </c>
      <c r="M36" s="6">
        <v>29754</v>
      </c>
      <c r="O36" s="6">
        <v>2110.6999999999998</v>
      </c>
    </row>
    <row r="37" spans="1:15" x14ac:dyDescent="0.25">
      <c r="A37" t="s">
        <v>66</v>
      </c>
      <c r="C37" s="13" t="str">
        <f t="shared" si="0"/>
        <v>Northern Arizona University (Flagstaff, AZ)</v>
      </c>
      <c r="D37" t="s">
        <v>602</v>
      </c>
      <c r="E37" t="s">
        <v>552</v>
      </c>
      <c r="F37" t="s">
        <v>538</v>
      </c>
      <c r="G37" s="22" t="s">
        <v>542</v>
      </c>
      <c r="H37" t="s">
        <v>819</v>
      </c>
      <c r="I37" s="5">
        <v>540331547</v>
      </c>
      <c r="K37" s="6">
        <v>23899</v>
      </c>
      <c r="M37" s="6">
        <v>29523</v>
      </c>
      <c r="O37" s="6">
        <v>1346.7</v>
      </c>
    </row>
    <row r="38" spans="1:15" x14ac:dyDescent="0.25">
      <c r="A38" t="s">
        <v>67</v>
      </c>
      <c r="C38" s="13" t="str">
        <f t="shared" si="0"/>
        <v>Northern Illinois University (De Kalb, IL)</v>
      </c>
      <c r="D38" t="s">
        <v>603</v>
      </c>
      <c r="E38" t="s">
        <v>582</v>
      </c>
      <c r="F38" t="s">
        <v>538</v>
      </c>
      <c r="G38" s="22" t="s">
        <v>542</v>
      </c>
      <c r="H38" t="s">
        <v>819</v>
      </c>
      <c r="I38" s="5">
        <v>579578810</v>
      </c>
      <c r="K38" s="6">
        <v>13879</v>
      </c>
      <c r="M38" s="6">
        <v>15266.6</v>
      </c>
      <c r="O38" s="6">
        <v>968.3</v>
      </c>
    </row>
    <row r="39" spans="1:15" x14ac:dyDescent="0.25">
      <c r="A39" t="s">
        <v>68</v>
      </c>
      <c r="C39" s="13" t="str">
        <f t="shared" si="0"/>
        <v>Oakland University (Rochester, MI)</v>
      </c>
      <c r="D39" t="s">
        <v>604</v>
      </c>
      <c r="E39" t="s">
        <v>564</v>
      </c>
      <c r="F39" t="s">
        <v>538</v>
      </c>
      <c r="G39" s="22" t="s">
        <v>542</v>
      </c>
      <c r="H39" t="s">
        <v>819</v>
      </c>
      <c r="I39" s="5">
        <v>325726177</v>
      </c>
      <c r="K39" s="6">
        <v>14358</v>
      </c>
      <c r="M39" s="6">
        <v>16016.3</v>
      </c>
      <c r="O39" s="6">
        <v>960.7</v>
      </c>
    </row>
    <row r="40" spans="1:15" x14ac:dyDescent="0.25">
      <c r="A40" t="s">
        <v>69</v>
      </c>
      <c r="C40" s="13" t="str">
        <f t="shared" si="0"/>
        <v>Ohio University (Athens, OH)</v>
      </c>
      <c r="D40" t="s">
        <v>605</v>
      </c>
      <c r="E40" t="s">
        <v>562</v>
      </c>
      <c r="F40" t="s">
        <v>538</v>
      </c>
      <c r="G40" s="22" t="s">
        <v>542</v>
      </c>
      <c r="H40" t="s">
        <v>819</v>
      </c>
      <c r="I40" s="5">
        <v>738417996</v>
      </c>
      <c r="M40" s="6">
        <v>30853</v>
      </c>
      <c r="O40" s="6">
        <v>1550</v>
      </c>
    </row>
    <row r="41" spans="1:15" x14ac:dyDescent="0.25">
      <c r="A41" t="s">
        <v>70</v>
      </c>
      <c r="C41" s="13" t="str">
        <f t="shared" si="0"/>
        <v>Old Dominion University (Norfolk, VA)</v>
      </c>
      <c r="D41" t="s">
        <v>606</v>
      </c>
      <c r="E41" t="s">
        <v>578</v>
      </c>
      <c r="F41" t="s">
        <v>538</v>
      </c>
      <c r="G41" s="22" t="s">
        <v>542</v>
      </c>
      <c r="H41" t="s">
        <v>819</v>
      </c>
      <c r="I41" s="5">
        <v>442396417</v>
      </c>
      <c r="K41" s="6">
        <v>16666</v>
      </c>
      <c r="M41" s="6">
        <v>19235.599999999999</v>
      </c>
      <c r="O41" s="6">
        <v>1065.7</v>
      </c>
    </row>
    <row r="42" spans="1:15" x14ac:dyDescent="0.25">
      <c r="A42" t="s">
        <v>71</v>
      </c>
      <c r="C42" s="13" t="str">
        <f t="shared" si="0"/>
        <v>Oregon State University (Corvallis, OR)</v>
      </c>
      <c r="D42" t="s">
        <v>607</v>
      </c>
      <c r="E42" t="s">
        <v>608</v>
      </c>
      <c r="F42" t="s">
        <v>538</v>
      </c>
      <c r="G42" s="22" t="s">
        <v>542</v>
      </c>
      <c r="H42" t="s">
        <v>819</v>
      </c>
      <c r="I42" s="5">
        <v>1113084220</v>
      </c>
      <c r="K42" s="6">
        <v>22483</v>
      </c>
      <c r="M42" s="6">
        <v>26127.4</v>
      </c>
      <c r="O42" s="6">
        <v>1541.4</v>
      </c>
    </row>
    <row r="43" spans="1:15" x14ac:dyDescent="0.25">
      <c r="A43" t="s">
        <v>72</v>
      </c>
      <c r="C43" s="13" t="str">
        <f t="shared" si="0"/>
        <v>Portland State University (Portland, OR)</v>
      </c>
      <c r="D43" t="s">
        <v>609</v>
      </c>
      <c r="E43" t="s">
        <v>608</v>
      </c>
      <c r="F43" t="s">
        <v>538</v>
      </c>
      <c r="G43" s="22" t="s">
        <v>542</v>
      </c>
      <c r="H43" t="s">
        <v>819</v>
      </c>
      <c r="I43" s="5">
        <v>548935355</v>
      </c>
      <c r="K43" s="6">
        <v>16229</v>
      </c>
      <c r="M43" s="6">
        <v>18347.3</v>
      </c>
      <c r="O43" s="6">
        <v>1271</v>
      </c>
    </row>
    <row r="44" spans="1:15" x14ac:dyDescent="0.25">
      <c r="A44" t="s">
        <v>73</v>
      </c>
      <c r="C44" s="13" t="str">
        <f t="shared" si="0"/>
        <v>Prairie View A &amp; M University (Prairie View, TX)</v>
      </c>
      <c r="D44" t="s">
        <v>610</v>
      </c>
      <c r="E44" t="s">
        <v>611</v>
      </c>
      <c r="F44" t="s">
        <v>538</v>
      </c>
      <c r="G44" s="22" t="s">
        <v>542</v>
      </c>
      <c r="H44" t="s">
        <v>819</v>
      </c>
      <c r="I44" s="5">
        <v>215577328</v>
      </c>
      <c r="K44" s="6">
        <v>7880</v>
      </c>
      <c r="M44" s="6">
        <v>8295</v>
      </c>
      <c r="O44" s="6">
        <v>414.3</v>
      </c>
    </row>
    <row r="45" spans="1:15" x14ac:dyDescent="0.25">
      <c r="A45" t="s">
        <v>74</v>
      </c>
      <c r="C45" s="13" t="str">
        <f t="shared" si="0"/>
        <v>South Dakota State University (Brookings, SD)</v>
      </c>
      <c r="D45" t="s">
        <v>612</v>
      </c>
      <c r="E45" t="s">
        <v>613</v>
      </c>
      <c r="F45" t="s">
        <v>538</v>
      </c>
      <c r="G45" s="22" t="s">
        <v>542</v>
      </c>
      <c r="H45" t="s">
        <v>819</v>
      </c>
      <c r="I45" s="5">
        <v>289606989</v>
      </c>
      <c r="K45" s="6">
        <v>8973</v>
      </c>
      <c r="M45" s="6">
        <v>10108</v>
      </c>
      <c r="O45" s="6">
        <v>657.3</v>
      </c>
    </row>
    <row r="46" spans="1:15" x14ac:dyDescent="0.25">
      <c r="A46" t="s">
        <v>75</v>
      </c>
      <c r="C46" s="13" t="str">
        <f t="shared" si="0"/>
        <v>State University of New York At Albany (Albany, NY)</v>
      </c>
      <c r="D46" t="s">
        <v>614</v>
      </c>
      <c r="E46" t="s">
        <v>615</v>
      </c>
      <c r="F46" t="s">
        <v>538</v>
      </c>
      <c r="G46" s="22" t="s">
        <v>542</v>
      </c>
      <c r="H46" t="s">
        <v>819</v>
      </c>
      <c r="I46" s="5">
        <v>561422929</v>
      </c>
      <c r="K46" s="6">
        <v>14849</v>
      </c>
      <c r="M46" s="6">
        <v>16287</v>
      </c>
      <c r="O46" s="6">
        <v>826.3</v>
      </c>
    </row>
    <row r="47" spans="1:15" x14ac:dyDescent="0.25">
      <c r="A47" t="s">
        <v>76</v>
      </c>
      <c r="C47" s="13" t="str">
        <f t="shared" si="0"/>
        <v>Temple University (Philadelphia, PA)</v>
      </c>
      <c r="D47" t="s">
        <v>616</v>
      </c>
      <c r="E47" t="s">
        <v>585</v>
      </c>
      <c r="F47" t="s">
        <v>538</v>
      </c>
      <c r="G47" s="22" t="s">
        <v>542</v>
      </c>
      <c r="H47" t="s">
        <v>819</v>
      </c>
      <c r="I47" s="5">
        <v>2988604000</v>
      </c>
      <c r="K47" s="6">
        <v>34349</v>
      </c>
      <c r="M47" s="6">
        <v>36397</v>
      </c>
      <c r="O47" s="6">
        <v>2976.7</v>
      </c>
    </row>
    <row r="48" spans="1:15" x14ac:dyDescent="0.25">
      <c r="A48" t="s">
        <v>77</v>
      </c>
      <c r="C48" s="13" t="str">
        <f t="shared" si="0"/>
        <v>Tennessee Technological University (Cookeville, TN)</v>
      </c>
      <c r="D48" t="s">
        <v>617</v>
      </c>
      <c r="E48" t="s">
        <v>574</v>
      </c>
      <c r="F48" t="s">
        <v>538</v>
      </c>
      <c r="G48" s="22" t="s">
        <v>542</v>
      </c>
      <c r="H48" t="s">
        <v>819</v>
      </c>
      <c r="I48" s="5">
        <v>171670095</v>
      </c>
      <c r="K48" s="6">
        <v>8552</v>
      </c>
      <c r="M48" s="6">
        <v>9018.7999999999993</v>
      </c>
      <c r="O48" s="6">
        <v>512.29999999999995</v>
      </c>
    </row>
    <row r="49" spans="1:15" x14ac:dyDescent="0.25">
      <c r="A49" t="s">
        <v>78</v>
      </c>
      <c r="C49" s="13" t="str">
        <f t="shared" si="0"/>
        <v>Texas A &amp; M University - Corpus Christi (Corpus Christi, TX)</v>
      </c>
      <c r="D49" t="s">
        <v>618</v>
      </c>
      <c r="E49" t="s">
        <v>611</v>
      </c>
      <c r="F49" t="s">
        <v>538</v>
      </c>
      <c r="G49" s="22" t="s">
        <v>542</v>
      </c>
      <c r="H49" t="s">
        <v>819</v>
      </c>
      <c r="I49" s="5">
        <v>216249424</v>
      </c>
      <c r="K49" s="6">
        <v>8913</v>
      </c>
      <c r="M49" s="6">
        <v>10018.299999999999</v>
      </c>
      <c r="O49" s="6">
        <v>521.70000000000005</v>
      </c>
    </row>
    <row r="50" spans="1:15" x14ac:dyDescent="0.25">
      <c r="A50" t="s">
        <v>79</v>
      </c>
      <c r="C50" s="13" t="str">
        <f t="shared" si="0"/>
        <v>Texas A&amp;M University - Kingsville (Kingsville, TX)</v>
      </c>
      <c r="D50" t="s">
        <v>619</v>
      </c>
      <c r="E50" t="s">
        <v>611</v>
      </c>
      <c r="F50" t="s">
        <v>538</v>
      </c>
      <c r="G50" s="22" t="s">
        <v>542</v>
      </c>
      <c r="H50" t="s">
        <v>819</v>
      </c>
      <c r="I50" s="5">
        <v>175643084</v>
      </c>
      <c r="K50" s="6">
        <v>6095</v>
      </c>
      <c r="M50" s="6">
        <v>6954.7</v>
      </c>
      <c r="O50" s="6">
        <v>402</v>
      </c>
    </row>
    <row r="51" spans="1:15" x14ac:dyDescent="0.25">
      <c r="A51" t="s">
        <v>80</v>
      </c>
      <c r="C51" s="13" t="str">
        <f t="shared" si="0"/>
        <v>Texas Southern University (Houston, TX)</v>
      </c>
      <c r="D51" t="s">
        <v>620</v>
      </c>
      <c r="E51" t="s">
        <v>611</v>
      </c>
      <c r="F51" t="s">
        <v>538</v>
      </c>
      <c r="G51" s="22" t="s">
        <v>542</v>
      </c>
      <c r="H51" t="s">
        <v>819</v>
      </c>
      <c r="I51" s="5">
        <v>203605476</v>
      </c>
      <c r="K51" s="6">
        <v>8363</v>
      </c>
      <c r="M51" s="6">
        <v>9245</v>
      </c>
      <c r="O51" s="6">
        <v>541</v>
      </c>
    </row>
    <row r="52" spans="1:15" x14ac:dyDescent="0.25">
      <c r="A52" t="s">
        <v>81</v>
      </c>
      <c r="C52" s="13" t="str">
        <f t="shared" si="0"/>
        <v>Texas State University (San Marcos, TX)</v>
      </c>
      <c r="D52" t="s">
        <v>621</v>
      </c>
      <c r="E52" t="s">
        <v>611</v>
      </c>
      <c r="F52" t="s">
        <v>538</v>
      </c>
      <c r="G52" s="22" t="s">
        <v>542</v>
      </c>
      <c r="H52" t="s">
        <v>819</v>
      </c>
      <c r="I52" s="5">
        <v>636337262</v>
      </c>
      <c r="K52" s="6">
        <v>30503</v>
      </c>
      <c r="M52" s="6">
        <v>33238</v>
      </c>
      <c r="O52" s="6">
        <v>1497.7</v>
      </c>
    </row>
    <row r="53" spans="1:15" x14ac:dyDescent="0.25">
      <c r="A53" t="s">
        <v>82</v>
      </c>
      <c r="C53" s="13" t="str">
        <f t="shared" si="0"/>
        <v>Texas Tech University (Lubbock, TX)</v>
      </c>
      <c r="D53" t="s">
        <v>622</v>
      </c>
      <c r="E53" t="s">
        <v>611</v>
      </c>
      <c r="F53" t="s">
        <v>538</v>
      </c>
      <c r="G53" s="22" t="s">
        <v>542</v>
      </c>
      <c r="H53" t="s">
        <v>819</v>
      </c>
      <c r="I53" s="5">
        <v>864447329</v>
      </c>
      <c r="K53" s="6">
        <v>31239</v>
      </c>
      <c r="M53" s="6">
        <v>33158</v>
      </c>
      <c r="O53" s="6">
        <v>1554.9</v>
      </c>
    </row>
    <row r="54" spans="1:15" x14ac:dyDescent="0.25">
      <c r="A54" t="s">
        <v>83</v>
      </c>
      <c r="C54" s="13" t="str">
        <f t="shared" si="0"/>
        <v>Texas Woman's University (Denton, TX)</v>
      </c>
      <c r="D54" t="s">
        <v>623</v>
      </c>
      <c r="E54" t="s">
        <v>611</v>
      </c>
      <c r="F54" t="s">
        <v>538</v>
      </c>
      <c r="G54" s="22" t="s">
        <v>542</v>
      </c>
      <c r="H54" t="s">
        <v>819</v>
      </c>
      <c r="I54" s="5">
        <v>201387691</v>
      </c>
      <c r="K54" s="6">
        <v>9048</v>
      </c>
      <c r="M54" s="6">
        <v>11189.4</v>
      </c>
      <c r="O54" s="6">
        <v>612</v>
      </c>
    </row>
    <row r="55" spans="1:15" x14ac:dyDescent="0.25">
      <c r="A55" t="s">
        <v>84</v>
      </c>
      <c r="C55" s="13" t="str">
        <f t="shared" si="0"/>
        <v>The University of Akron, Main Campus (Akron, OH)</v>
      </c>
      <c r="D55" t="s">
        <v>624</v>
      </c>
      <c r="E55" t="s">
        <v>562</v>
      </c>
      <c r="F55" t="s">
        <v>538</v>
      </c>
      <c r="G55" s="22" t="s">
        <v>542</v>
      </c>
      <c r="H55" t="s">
        <v>819</v>
      </c>
      <c r="I55" s="5">
        <v>450537725</v>
      </c>
      <c r="K55" s="6">
        <v>16324</v>
      </c>
      <c r="M55" s="6">
        <v>18250.7</v>
      </c>
      <c r="O55" s="6">
        <v>925.3</v>
      </c>
    </row>
    <row r="56" spans="1:15" x14ac:dyDescent="0.25">
      <c r="A56" t="s">
        <v>85</v>
      </c>
      <c r="C56" s="13" t="str">
        <f t="shared" si="0"/>
        <v>The University of Memphis (Memphis, TN)</v>
      </c>
      <c r="D56" t="s">
        <v>625</v>
      </c>
      <c r="E56" t="s">
        <v>574</v>
      </c>
      <c r="F56" t="s">
        <v>538</v>
      </c>
      <c r="G56" s="22" t="s">
        <v>542</v>
      </c>
      <c r="H56" t="s">
        <v>819</v>
      </c>
      <c r="I56" s="5">
        <v>402805086</v>
      </c>
      <c r="K56" s="6">
        <v>14276</v>
      </c>
      <c r="M56" s="6">
        <v>16762.7</v>
      </c>
      <c r="O56" s="6">
        <v>1078.3</v>
      </c>
    </row>
    <row r="57" spans="1:15" x14ac:dyDescent="0.25">
      <c r="A57" t="s">
        <v>86</v>
      </c>
      <c r="C57" s="13" t="str">
        <f t="shared" si="0"/>
        <v>The University of South Dakota (Vermillion, SD)</v>
      </c>
      <c r="D57" t="s">
        <v>626</v>
      </c>
      <c r="E57" t="s">
        <v>613</v>
      </c>
      <c r="F57" t="s">
        <v>538</v>
      </c>
      <c r="G57" s="22" t="s">
        <v>542</v>
      </c>
      <c r="H57" t="s">
        <v>819</v>
      </c>
      <c r="I57" s="5">
        <v>192815842</v>
      </c>
      <c r="K57" s="6">
        <v>5748</v>
      </c>
      <c r="M57" s="6">
        <v>7013</v>
      </c>
      <c r="O57" s="6">
        <v>454.3</v>
      </c>
    </row>
    <row r="58" spans="1:15" x14ac:dyDescent="0.25">
      <c r="A58" t="s">
        <v>87</v>
      </c>
      <c r="C58" s="13" t="str">
        <f t="shared" si="0"/>
        <v>The University of Texas at Arlington (Arlington, TX)</v>
      </c>
      <c r="D58" t="s">
        <v>627</v>
      </c>
      <c r="E58" t="s">
        <v>611</v>
      </c>
      <c r="F58" t="s">
        <v>538</v>
      </c>
      <c r="G58" s="22" t="s">
        <v>542</v>
      </c>
      <c r="H58" t="s">
        <v>819</v>
      </c>
      <c r="I58" s="5">
        <v>595358557</v>
      </c>
      <c r="M58" s="6">
        <v>41933</v>
      </c>
      <c r="O58" s="6">
        <v>1200.3</v>
      </c>
    </row>
    <row r="59" spans="1:15" x14ac:dyDescent="0.25">
      <c r="A59" t="s">
        <v>88</v>
      </c>
      <c r="C59" s="13" t="str">
        <f t="shared" si="0"/>
        <v>University At Buffalo, State University of New York (Buffalo, NY)</v>
      </c>
      <c r="D59" t="s">
        <v>628</v>
      </c>
      <c r="E59" t="s">
        <v>615</v>
      </c>
      <c r="F59" t="s">
        <v>538</v>
      </c>
      <c r="G59" s="22" t="s">
        <v>542</v>
      </c>
      <c r="H59" t="s">
        <v>819</v>
      </c>
      <c r="I59" s="5">
        <v>1107485634</v>
      </c>
      <c r="K59" s="6">
        <v>25653</v>
      </c>
      <c r="M59" s="6">
        <v>28076</v>
      </c>
      <c r="O59" s="6">
        <v>2029</v>
      </c>
    </row>
    <row r="60" spans="1:15" x14ac:dyDescent="0.25">
      <c r="A60" t="s">
        <v>89</v>
      </c>
      <c r="C60" s="13" t="str">
        <f t="shared" si="0"/>
        <v>University of Alabama in Huntsville (Huntsville, AL)</v>
      </c>
      <c r="D60" t="s">
        <v>629</v>
      </c>
      <c r="E60" t="s">
        <v>554</v>
      </c>
      <c r="F60" t="s">
        <v>538</v>
      </c>
      <c r="G60" s="22" t="s">
        <v>542</v>
      </c>
      <c r="H60" t="s">
        <v>819</v>
      </c>
      <c r="I60" s="5">
        <v>216485088</v>
      </c>
      <c r="K60" s="6">
        <v>6645</v>
      </c>
      <c r="M60" s="6">
        <v>7463.7</v>
      </c>
      <c r="O60" s="6">
        <v>413.7</v>
      </c>
    </row>
    <row r="61" spans="1:15" x14ac:dyDescent="0.25">
      <c r="A61" t="s">
        <v>91</v>
      </c>
      <c r="B61" t="s">
        <v>90</v>
      </c>
      <c r="C61" s="13" t="str">
        <f t="shared" si="0"/>
        <v>University of Arkansas at Little Rock (Little Rock, AR)University of Alaska Fairbanks (Fairbanks, AK)</v>
      </c>
      <c r="D61" t="s">
        <v>13</v>
      </c>
      <c r="E61" t="s">
        <v>630</v>
      </c>
      <c r="F61" t="s">
        <v>538</v>
      </c>
      <c r="G61" s="22" t="s">
        <v>542</v>
      </c>
      <c r="H61" t="s">
        <v>819</v>
      </c>
      <c r="I61" s="5">
        <v>191394274</v>
      </c>
      <c r="K61" s="6">
        <v>5886</v>
      </c>
      <c r="M61" s="6">
        <v>7798.7</v>
      </c>
      <c r="O61" s="6">
        <v>547.29999999999995</v>
      </c>
    </row>
    <row r="62" spans="1:15" x14ac:dyDescent="0.25">
      <c r="A62" t="s">
        <v>92</v>
      </c>
      <c r="C62" s="13" t="str">
        <f t="shared" si="0"/>
        <v>University of Central Florida (Orlando, FL)</v>
      </c>
      <c r="D62" t="s">
        <v>631</v>
      </c>
      <c r="E62" t="s">
        <v>576</v>
      </c>
      <c r="F62" t="s">
        <v>538</v>
      </c>
      <c r="G62" s="22" t="s">
        <v>542</v>
      </c>
      <c r="H62" t="s">
        <v>819</v>
      </c>
      <c r="I62" s="5">
        <v>973983130</v>
      </c>
      <c r="K62" s="6">
        <v>44563</v>
      </c>
      <c r="M62" s="6">
        <v>51769.7</v>
      </c>
      <c r="O62" s="6">
        <v>2082.6999999999998</v>
      </c>
    </row>
    <row r="63" spans="1:15" x14ac:dyDescent="0.25">
      <c r="A63" t="s">
        <v>93</v>
      </c>
      <c r="C63" s="13" t="str">
        <f t="shared" si="0"/>
        <v>University of Cincinnati Main Campus (Cincinnati, OH)</v>
      </c>
      <c r="D63" t="s">
        <v>632</v>
      </c>
      <c r="E63" t="s">
        <v>562</v>
      </c>
      <c r="F63" t="s">
        <v>538</v>
      </c>
      <c r="G63" s="22" t="s">
        <v>542</v>
      </c>
      <c r="H63" t="s">
        <v>819</v>
      </c>
      <c r="I63" s="5">
        <v>1163339783</v>
      </c>
      <c r="K63" s="6">
        <v>32702</v>
      </c>
      <c r="M63" s="6">
        <v>36729</v>
      </c>
      <c r="O63" s="6">
        <v>2998.5</v>
      </c>
    </row>
    <row r="64" spans="1:15" x14ac:dyDescent="0.25">
      <c r="A64" t="s">
        <v>94</v>
      </c>
      <c r="C64" s="13" t="str">
        <f t="shared" si="0"/>
        <v>University of Colorado Denver (Denver, CO)</v>
      </c>
      <c r="D64" t="s">
        <v>633</v>
      </c>
      <c r="E64" t="s">
        <v>569</v>
      </c>
      <c r="F64" t="s">
        <v>538</v>
      </c>
      <c r="G64" s="22" t="s">
        <v>542</v>
      </c>
      <c r="H64" t="s">
        <v>819</v>
      </c>
      <c r="I64" s="5">
        <v>2029269033</v>
      </c>
      <c r="K64" s="6">
        <v>14648</v>
      </c>
      <c r="M64" s="6">
        <v>16189.3</v>
      </c>
      <c r="O64" s="6">
        <v>5107.3</v>
      </c>
    </row>
    <row r="65" spans="1:15" x14ac:dyDescent="0.25">
      <c r="A65" t="s">
        <v>95</v>
      </c>
      <c r="C65" s="13" t="str">
        <f t="shared" si="0"/>
        <v>University of Florida (Gainesville, FL)</v>
      </c>
      <c r="D65" t="s">
        <v>634</v>
      </c>
      <c r="E65" t="s">
        <v>576</v>
      </c>
      <c r="F65" t="s">
        <v>538</v>
      </c>
      <c r="G65" s="22" t="s">
        <v>542</v>
      </c>
      <c r="H65" t="s">
        <v>819</v>
      </c>
      <c r="I65" s="5">
        <v>2746649000</v>
      </c>
      <c r="K65" s="6">
        <v>45211</v>
      </c>
      <c r="M65" s="6">
        <v>48651.6</v>
      </c>
      <c r="O65" s="6">
        <v>4397</v>
      </c>
    </row>
    <row r="66" spans="1:15" x14ac:dyDescent="0.25">
      <c r="A66" t="s">
        <v>96</v>
      </c>
      <c r="C66" s="13" t="str">
        <f t="shared" si="0"/>
        <v>University of Georgia (Athens, GA)</v>
      </c>
      <c r="D66" t="s">
        <v>605</v>
      </c>
      <c r="E66" t="s">
        <v>556</v>
      </c>
      <c r="F66" t="s">
        <v>538</v>
      </c>
      <c r="G66" s="22" t="s">
        <v>542</v>
      </c>
      <c r="H66" t="s">
        <v>819</v>
      </c>
      <c r="I66" s="5">
        <v>1399477283</v>
      </c>
      <c r="K66" s="6">
        <v>33967</v>
      </c>
      <c r="M66" s="6">
        <v>35180</v>
      </c>
      <c r="O66" s="6">
        <v>3152.7</v>
      </c>
    </row>
    <row r="67" spans="1:15" x14ac:dyDescent="0.25">
      <c r="A67" t="s">
        <v>97</v>
      </c>
      <c r="C67" s="13" t="str">
        <f t="shared" ref="C67:C130" si="1">CONCATENATE(A67,B67)</f>
        <v>University of Hawaii at Manoa (Honolulu, HI)</v>
      </c>
      <c r="D67" t="s">
        <v>635</v>
      </c>
      <c r="E67" t="s">
        <v>636</v>
      </c>
      <c r="F67" t="s">
        <v>538</v>
      </c>
      <c r="G67" s="22" t="s">
        <v>542</v>
      </c>
      <c r="H67" t="s">
        <v>819</v>
      </c>
      <c r="I67" s="5">
        <v>1038871242</v>
      </c>
      <c r="K67" s="6">
        <v>13025</v>
      </c>
      <c r="M67" s="6">
        <v>14874</v>
      </c>
      <c r="O67" s="6">
        <v>1936.7</v>
      </c>
    </row>
    <row r="68" spans="1:15" x14ac:dyDescent="0.25">
      <c r="A68" t="s">
        <v>98</v>
      </c>
      <c r="C68" s="13" t="str">
        <f t="shared" si="1"/>
        <v>University of Idaho (Moscow, ID)</v>
      </c>
      <c r="D68" t="s">
        <v>637</v>
      </c>
      <c r="E68" t="s">
        <v>560</v>
      </c>
      <c r="F68" t="s">
        <v>538</v>
      </c>
      <c r="G68" s="22" t="s">
        <v>542</v>
      </c>
      <c r="H68" t="s">
        <v>819</v>
      </c>
      <c r="I68" s="5">
        <v>382395028</v>
      </c>
      <c r="K68" s="6">
        <v>8691</v>
      </c>
      <c r="M68" s="6">
        <v>9584.7000000000007</v>
      </c>
      <c r="O68" s="6">
        <v>852.7</v>
      </c>
    </row>
    <row r="69" spans="1:15" x14ac:dyDescent="0.25">
      <c r="A69" t="s">
        <v>99</v>
      </c>
      <c r="C69" s="13" t="str">
        <f t="shared" si="1"/>
        <v>University of Illinois at Chicago (Chicago, IL)</v>
      </c>
      <c r="D69" t="s">
        <v>638</v>
      </c>
      <c r="E69" t="s">
        <v>582</v>
      </c>
      <c r="F69" t="s">
        <v>538</v>
      </c>
      <c r="G69" s="22" t="s">
        <v>542</v>
      </c>
      <c r="H69" t="s">
        <v>819</v>
      </c>
      <c r="I69" s="5">
        <v>2854721015</v>
      </c>
      <c r="K69" s="6">
        <v>25927</v>
      </c>
      <c r="M69" s="6">
        <v>27464.400000000001</v>
      </c>
      <c r="O69" s="6">
        <v>2841.9</v>
      </c>
    </row>
    <row r="70" spans="1:15" x14ac:dyDescent="0.25">
      <c r="A70" t="s">
        <v>100</v>
      </c>
      <c r="C70" s="13" t="str">
        <f t="shared" si="1"/>
        <v>University of Illinois at Urbana-Champaign (Champaign, IL)</v>
      </c>
      <c r="D70" t="s">
        <v>639</v>
      </c>
      <c r="E70" t="s">
        <v>582</v>
      </c>
      <c r="F70" t="s">
        <v>538</v>
      </c>
      <c r="G70" s="22" t="s">
        <v>542</v>
      </c>
      <c r="H70" t="s">
        <v>819</v>
      </c>
      <c r="I70" s="5">
        <v>2591165545</v>
      </c>
      <c r="K70" s="6">
        <v>42850</v>
      </c>
      <c r="M70" s="6">
        <v>44638.6</v>
      </c>
      <c r="O70" s="6">
        <v>2993.8</v>
      </c>
    </row>
    <row r="71" spans="1:15" x14ac:dyDescent="0.25">
      <c r="A71" t="s">
        <v>101</v>
      </c>
      <c r="C71" s="13" t="str">
        <f t="shared" si="1"/>
        <v>University of Kentucky (Lexington, KY)</v>
      </c>
      <c r="D71" t="s">
        <v>640</v>
      </c>
      <c r="E71" t="s">
        <v>641</v>
      </c>
      <c r="F71" t="s">
        <v>538</v>
      </c>
      <c r="G71" s="22" t="s">
        <v>542</v>
      </c>
      <c r="H71" t="s">
        <v>819</v>
      </c>
      <c r="I71" s="5">
        <v>2934861722</v>
      </c>
      <c r="K71" s="6">
        <v>26396</v>
      </c>
      <c r="M71" s="6">
        <v>27419</v>
      </c>
      <c r="O71" s="6">
        <v>2617.6999999999998</v>
      </c>
    </row>
    <row r="72" spans="1:15" x14ac:dyDescent="0.25">
      <c r="A72" t="s">
        <v>102</v>
      </c>
      <c r="C72" s="13" t="str">
        <f t="shared" si="1"/>
        <v>University of Louisiana at Lafayette (Lafayette, LA)</v>
      </c>
      <c r="D72" t="s">
        <v>642</v>
      </c>
      <c r="E72" t="s">
        <v>589</v>
      </c>
      <c r="F72" t="s">
        <v>538</v>
      </c>
      <c r="G72" s="22" t="s">
        <v>542</v>
      </c>
      <c r="H72" t="s">
        <v>819</v>
      </c>
      <c r="I72" s="5">
        <v>296304622</v>
      </c>
      <c r="K72" s="6">
        <v>13691</v>
      </c>
      <c r="M72" s="6">
        <v>14987.3</v>
      </c>
      <c r="O72" s="6">
        <v>722</v>
      </c>
    </row>
    <row r="73" spans="1:15" x14ac:dyDescent="0.25">
      <c r="A73" t="s">
        <v>103</v>
      </c>
      <c r="C73" s="13" t="str">
        <f t="shared" si="1"/>
        <v>University of Louisville (Louisville, KY)</v>
      </c>
      <c r="D73" t="s">
        <v>643</v>
      </c>
      <c r="E73" t="s">
        <v>641</v>
      </c>
      <c r="F73" t="s">
        <v>538</v>
      </c>
      <c r="G73" s="22" t="s">
        <v>542</v>
      </c>
      <c r="H73" t="s">
        <v>819</v>
      </c>
      <c r="I73" s="5">
        <v>1020626000</v>
      </c>
      <c r="K73" s="6">
        <v>16154</v>
      </c>
      <c r="M73" s="6">
        <v>17990</v>
      </c>
      <c r="O73" s="6">
        <v>1999.3</v>
      </c>
    </row>
    <row r="74" spans="1:15" x14ac:dyDescent="0.25">
      <c r="A74" t="s">
        <v>104</v>
      </c>
      <c r="C74" s="13" t="str">
        <f t="shared" si="1"/>
        <v>University of Maine (Orono, ME)</v>
      </c>
      <c r="D74" t="s">
        <v>644</v>
      </c>
      <c r="E74" t="s">
        <v>645</v>
      </c>
      <c r="F74" t="s">
        <v>538</v>
      </c>
      <c r="G74" s="22" t="s">
        <v>542</v>
      </c>
      <c r="H74" t="s">
        <v>819</v>
      </c>
      <c r="I74" s="5">
        <v>266269997</v>
      </c>
      <c r="M74" s="6">
        <v>9720</v>
      </c>
      <c r="O74" s="6">
        <v>818.3</v>
      </c>
    </row>
    <row r="75" spans="1:15" x14ac:dyDescent="0.25">
      <c r="A75" t="s">
        <v>105</v>
      </c>
      <c r="C75" s="13" t="str">
        <f t="shared" si="1"/>
        <v>University of Maryland Baltimore County (Baltimore, MD)</v>
      </c>
      <c r="D75" t="s">
        <v>646</v>
      </c>
      <c r="E75" t="s">
        <v>647</v>
      </c>
      <c r="F75" t="s">
        <v>538</v>
      </c>
      <c r="G75" s="22" t="s">
        <v>542</v>
      </c>
      <c r="H75" t="s">
        <v>819</v>
      </c>
      <c r="I75" s="5">
        <v>390534712</v>
      </c>
      <c r="K75" s="6">
        <v>10669</v>
      </c>
      <c r="M75" s="6">
        <v>11666.7</v>
      </c>
      <c r="O75" s="6">
        <v>804.3</v>
      </c>
    </row>
    <row r="76" spans="1:15" x14ac:dyDescent="0.25">
      <c r="A76" t="s">
        <v>106</v>
      </c>
      <c r="C76" s="13" t="str">
        <f t="shared" si="1"/>
        <v>University of Maryland College Park (College Park, MD)</v>
      </c>
      <c r="D76" t="s">
        <v>648</v>
      </c>
      <c r="E76" t="s">
        <v>647</v>
      </c>
      <c r="F76" t="s">
        <v>538</v>
      </c>
      <c r="G76" s="22" t="s">
        <v>542</v>
      </c>
      <c r="H76" t="s">
        <v>819</v>
      </c>
      <c r="I76" s="5">
        <v>1819935265</v>
      </c>
      <c r="K76" s="6">
        <v>35815</v>
      </c>
      <c r="M76" s="6">
        <v>37383.699999999997</v>
      </c>
      <c r="O76" s="6">
        <v>4379.3</v>
      </c>
    </row>
    <row r="77" spans="1:15" x14ac:dyDescent="0.25">
      <c r="A77" t="s">
        <v>107</v>
      </c>
      <c r="C77" s="13" t="str">
        <f t="shared" si="1"/>
        <v>University of Maryland Eastern Shore (Princess Anne, MD)</v>
      </c>
      <c r="D77" t="s">
        <v>649</v>
      </c>
      <c r="E77" t="s">
        <v>647</v>
      </c>
      <c r="F77" t="s">
        <v>538</v>
      </c>
      <c r="G77" s="22" t="s">
        <v>542</v>
      </c>
      <c r="H77" t="s">
        <v>819</v>
      </c>
      <c r="I77" s="5">
        <v>132314546</v>
      </c>
      <c r="K77" s="6">
        <v>2987</v>
      </c>
      <c r="M77" s="6">
        <v>3155</v>
      </c>
      <c r="O77" s="6">
        <v>252</v>
      </c>
    </row>
    <row r="78" spans="1:15" x14ac:dyDescent="0.25">
      <c r="A78" t="s">
        <v>108</v>
      </c>
      <c r="C78" s="13" t="str">
        <f t="shared" si="1"/>
        <v>University of Massachusetts (Amherst, MA)</v>
      </c>
      <c r="D78" t="s">
        <v>650</v>
      </c>
      <c r="E78" t="s">
        <v>651</v>
      </c>
      <c r="F78" t="s">
        <v>538</v>
      </c>
      <c r="G78" s="22" t="s">
        <v>542</v>
      </c>
      <c r="H78" t="s">
        <v>819</v>
      </c>
      <c r="I78" s="5">
        <v>1134000000</v>
      </c>
      <c r="K78" s="6">
        <v>23554</v>
      </c>
      <c r="M78" s="6">
        <v>24399</v>
      </c>
      <c r="O78" s="6">
        <v>1413.7</v>
      </c>
    </row>
    <row r="79" spans="1:15" x14ac:dyDescent="0.25">
      <c r="A79" t="s">
        <v>109</v>
      </c>
      <c r="C79" s="13" t="str">
        <f t="shared" si="1"/>
        <v>University of Massachusetts Boston (Boston, MA)</v>
      </c>
      <c r="D79" t="s">
        <v>652</v>
      </c>
      <c r="E79" t="s">
        <v>651</v>
      </c>
      <c r="F79" t="s">
        <v>538</v>
      </c>
      <c r="G79" s="22" t="s">
        <v>542</v>
      </c>
      <c r="H79" t="s">
        <v>819</v>
      </c>
      <c r="I79" s="5">
        <v>418275000</v>
      </c>
      <c r="K79" s="6">
        <v>10926</v>
      </c>
      <c r="M79" s="6">
        <v>13035</v>
      </c>
      <c r="O79" s="6">
        <v>889</v>
      </c>
    </row>
    <row r="80" spans="1:15" x14ac:dyDescent="0.25">
      <c r="A80" t="s">
        <v>110</v>
      </c>
      <c r="C80" s="13" t="str">
        <f t="shared" si="1"/>
        <v>University of Massachusetts Dartmouth (North Dartmouth, MA)</v>
      </c>
      <c r="D80" t="s">
        <v>653</v>
      </c>
      <c r="E80" t="s">
        <v>651</v>
      </c>
      <c r="F80" t="s">
        <v>538</v>
      </c>
      <c r="G80" s="22" t="s">
        <v>542</v>
      </c>
      <c r="H80" t="s">
        <v>819</v>
      </c>
      <c r="I80" s="5">
        <v>238630000</v>
      </c>
      <c r="K80" s="6">
        <v>6502</v>
      </c>
      <c r="M80" s="6">
        <v>7285.7</v>
      </c>
      <c r="O80" s="6">
        <v>470</v>
      </c>
    </row>
    <row r="81" spans="1:15" x14ac:dyDescent="0.25">
      <c r="A81" t="s">
        <v>111</v>
      </c>
      <c r="C81" s="13" t="str">
        <f t="shared" si="1"/>
        <v>University of Massachusetts Lowell (Lowell, MA)</v>
      </c>
      <c r="D81" t="s">
        <v>654</v>
      </c>
      <c r="E81" t="s">
        <v>651</v>
      </c>
      <c r="F81" t="s">
        <v>538</v>
      </c>
      <c r="G81" s="22" t="s">
        <v>542</v>
      </c>
      <c r="H81" t="s">
        <v>819</v>
      </c>
      <c r="I81" s="5">
        <v>419550000</v>
      </c>
      <c r="K81" s="6">
        <v>11762</v>
      </c>
      <c r="M81" s="6">
        <v>14356.7</v>
      </c>
      <c r="O81" s="6">
        <v>783.7</v>
      </c>
    </row>
    <row r="82" spans="1:15" x14ac:dyDescent="0.25">
      <c r="A82" t="s">
        <v>112</v>
      </c>
      <c r="C82" s="13" t="str">
        <f t="shared" si="1"/>
        <v>University of Michigan-Ann Arbor (Ann Arbor, MI)</v>
      </c>
      <c r="D82" t="s">
        <v>655</v>
      </c>
      <c r="E82" t="s">
        <v>564</v>
      </c>
      <c r="F82" t="s">
        <v>538</v>
      </c>
      <c r="G82" s="22" t="s">
        <v>542</v>
      </c>
      <c r="H82" t="s">
        <v>819</v>
      </c>
      <c r="I82" s="5">
        <v>6958962000</v>
      </c>
      <c r="K82" s="6">
        <v>43517</v>
      </c>
      <c r="M82" s="6">
        <v>44345.3</v>
      </c>
      <c r="O82" s="6">
        <v>5788</v>
      </c>
    </row>
    <row r="83" spans="1:15" x14ac:dyDescent="0.25">
      <c r="A83" t="s">
        <v>113</v>
      </c>
      <c r="C83" s="13" t="str">
        <f t="shared" si="1"/>
        <v>University of Minnesota-Twin Cities (Minneapolis, MN)</v>
      </c>
      <c r="D83" t="s">
        <v>656</v>
      </c>
      <c r="E83" t="s">
        <v>657</v>
      </c>
      <c r="F83" t="s">
        <v>538</v>
      </c>
      <c r="G83" s="22" t="s">
        <v>542</v>
      </c>
      <c r="H83" t="s">
        <v>819</v>
      </c>
      <c r="I83" s="5">
        <v>3082281536</v>
      </c>
      <c r="K83" s="6">
        <v>43479</v>
      </c>
      <c r="M83" s="6">
        <v>46268.7</v>
      </c>
      <c r="O83" s="6">
        <v>3462.3</v>
      </c>
    </row>
    <row r="84" spans="1:15" x14ac:dyDescent="0.25">
      <c r="A84" t="s">
        <v>114</v>
      </c>
      <c r="C84" s="13" t="str">
        <f t="shared" si="1"/>
        <v>University of Missouri - Kansas City (Kansas City, MO)</v>
      </c>
      <c r="D84" t="s">
        <v>658</v>
      </c>
      <c r="E84" t="s">
        <v>596</v>
      </c>
      <c r="F84" t="s">
        <v>538</v>
      </c>
      <c r="G84" s="22" t="s">
        <v>542</v>
      </c>
      <c r="H84" t="s">
        <v>819</v>
      </c>
      <c r="I84" s="5">
        <v>394306447</v>
      </c>
      <c r="M84" s="6">
        <v>11580</v>
      </c>
      <c r="O84" s="6">
        <v>874.7</v>
      </c>
    </row>
    <row r="85" spans="1:15" x14ac:dyDescent="0.25">
      <c r="A85" t="s">
        <v>115</v>
      </c>
      <c r="C85" s="13" t="str">
        <f t="shared" si="1"/>
        <v>University of Missouri - Saint Louis (Saint Louis, MO)</v>
      </c>
      <c r="D85" t="s">
        <v>659</v>
      </c>
      <c r="E85" t="s">
        <v>596</v>
      </c>
      <c r="F85" t="s">
        <v>538</v>
      </c>
      <c r="G85" s="22" t="s">
        <v>542</v>
      </c>
      <c r="H85" t="s">
        <v>819</v>
      </c>
      <c r="I85" s="5">
        <v>215818552</v>
      </c>
      <c r="K85" s="6">
        <v>6507</v>
      </c>
      <c r="M85" s="6">
        <v>9689.6</v>
      </c>
      <c r="O85" s="6">
        <v>582</v>
      </c>
    </row>
    <row r="86" spans="1:15" x14ac:dyDescent="0.25">
      <c r="A86" t="s">
        <v>116</v>
      </c>
      <c r="C86" s="13" t="str">
        <f t="shared" si="1"/>
        <v>University of Montana - Missoula (Missoula, MT)</v>
      </c>
      <c r="D86" t="s">
        <v>660</v>
      </c>
      <c r="E86" t="s">
        <v>597</v>
      </c>
      <c r="F86" t="s">
        <v>538</v>
      </c>
      <c r="G86" s="22" t="s">
        <v>542</v>
      </c>
      <c r="H86" t="s">
        <v>819</v>
      </c>
      <c r="I86" s="5">
        <v>325939452</v>
      </c>
      <c r="K86" s="6">
        <v>8659</v>
      </c>
      <c r="M86" s="6">
        <v>9727.6</v>
      </c>
      <c r="O86" s="6">
        <v>656</v>
      </c>
    </row>
    <row r="87" spans="1:15" x14ac:dyDescent="0.25">
      <c r="A87" t="s">
        <v>117</v>
      </c>
      <c r="C87" s="13" t="str">
        <f t="shared" si="1"/>
        <v>University of Nebraska at Omaha (Omaha, NE)</v>
      </c>
      <c r="D87" t="s">
        <v>661</v>
      </c>
      <c r="E87" t="s">
        <v>662</v>
      </c>
      <c r="F87" t="s">
        <v>538</v>
      </c>
      <c r="G87" s="22" t="s">
        <v>542</v>
      </c>
      <c r="H87" t="s">
        <v>819</v>
      </c>
      <c r="I87" s="5">
        <v>248745296</v>
      </c>
      <c r="K87" s="6">
        <v>10850</v>
      </c>
      <c r="M87" s="6">
        <v>12477</v>
      </c>
      <c r="O87" s="6">
        <v>712.7</v>
      </c>
    </row>
    <row r="88" spans="1:15" x14ac:dyDescent="0.25">
      <c r="A88" t="s">
        <v>118</v>
      </c>
      <c r="C88" s="13" t="str">
        <f t="shared" si="1"/>
        <v>University of Nevada, Las Vegas (Las Vegas, NV)</v>
      </c>
      <c r="D88" t="s">
        <v>663</v>
      </c>
      <c r="E88" t="s">
        <v>664</v>
      </c>
      <c r="F88" t="s">
        <v>538</v>
      </c>
      <c r="G88" s="22" t="s">
        <v>542</v>
      </c>
      <c r="H88" t="s">
        <v>819</v>
      </c>
      <c r="I88" s="5">
        <v>582467000</v>
      </c>
      <c r="K88" s="6">
        <v>21703</v>
      </c>
      <c r="M88" s="6">
        <v>24625.7</v>
      </c>
      <c r="O88" s="6">
        <v>1123</v>
      </c>
    </row>
    <row r="89" spans="1:15" x14ac:dyDescent="0.25">
      <c r="A89" t="s">
        <v>119</v>
      </c>
      <c r="C89" s="13" t="str">
        <f t="shared" si="1"/>
        <v>University of Nevada, Reno (Reno, NV)</v>
      </c>
      <c r="D89" t="s">
        <v>665</v>
      </c>
      <c r="E89" t="s">
        <v>664</v>
      </c>
      <c r="F89" t="s">
        <v>538</v>
      </c>
      <c r="G89" s="22" t="s">
        <v>542</v>
      </c>
      <c r="H89" t="s">
        <v>819</v>
      </c>
      <c r="I89" s="5">
        <v>611099957</v>
      </c>
      <c r="K89" s="6">
        <v>17053</v>
      </c>
      <c r="M89" s="6">
        <v>18587.599999999999</v>
      </c>
      <c r="O89" s="6">
        <v>1322.3</v>
      </c>
    </row>
    <row r="90" spans="1:15" x14ac:dyDescent="0.25">
      <c r="A90" t="s">
        <v>120</v>
      </c>
      <c r="C90" s="13" t="str">
        <f t="shared" si="1"/>
        <v>University of New Hampshire (Durham, NH)</v>
      </c>
      <c r="D90" t="s">
        <v>666</v>
      </c>
      <c r="E90" t="s">
        <v>667</v>
      </c>
      <c r="F90" t="s">
        <v>538</v>
      </c>
      <c r="G90" s="22" t="s">
        <v>542</v>
      </c>
      <c r="H90" t="s">
        <v>819</v>
      </c>
      <c r="I90" s="5">
        <v>590725133</v>
      </c>
      <c r="K90" s="6">
        <v>14763</v>
      </c>
      <c r="M90" s="6">
        <v>15669</v>
      </c>
      <c r="O90" s="6">
        <v>1090.5999999999999</v>
      </c>
    </row>
    <row r="91" spans="1:15" x14ac:dyDescent="0.25">
      <c r="A91" t="s">
        <v>121</v>
      </c>
      <c r="C91" s="13" t="str">
        <f t="shared" si="1"/>
        <v>University of New Mexico Main Campus (Albuquerque, NM)</v>
      </c>
      <c r="D91" t="s">
        <v>668</v>
      </c>
      <c r="E91" t="s">
        <v>669</v>
      </c>
      <c r="F91" t="s">
        <v>538</v>
      </c>
      <c r="G91" s="22" t="s">
        <v>542</v>
      </c>
      <c r="H91" t="s">
        <v>819</v>
      </c>
      <c r="I91" s="5">
        <v>1417792901</v>
      </c>
      <c r="K91" s="6">
        <v>18495</v>
      </c>
      <c r="M91" s="6">
        <v>21982.6</v>
      </c>
      <c r="O91" s="6">
        <v>2467.1</v>
      </c>
    </row>
    <row r="92" spans="1:15" x14ac:dyDescent="0.25">
      <c r="A92" t="s">
        <v>122</v>
      </c>
      <c r="C92" s="13" t="str">
        <f t="shared" si="1"/>
        <v>University of North Carolina at Charlotte (Charlotte, NC)</v>
      </c>
      <c r="D92" t="s">
        <v>670</v>
      </c>
      <c r="E92" t="s">
        <v>572</v>
      </c>
      <c r="F92" t="s">
        <v>538</v>
      </c>
      <c r="G92" s="22" t="s">
        <v>542</v>
      </c>
      <c r="H92" t="s">
        <v>819</v>
      </c>
      <c r="I92" s="5">
        <v>565855613</v>
      </c>
      <c r="K92" s="6">
        <v>23098</v>
      </c>
      <c r="M92" s="6">
        <v>26782.5</v>
      </c>
      <c r="O92" s="6">
        <v>1301.7</v>
      </c>
    </row>
    <row r="93" spans="1:15" x14ac:dyDescent="0.25">
      <c r="A93" t="s">
        <v>123</v>
      </c>
      <c r="C93" s="13" t="str">
        <f t="shared" si="1"/>
        <v>University of North Carolina at Greensboro (Greensboro, NC)</v>
      </c>
      <c r="D93" t="s">
        <v>600</v>
      </c>
      <c r="E93" t="s">
        <v>572</v>
      </c>
      <c r="F93" t="s">
        <v>538</v>
      </c>
      <c r="G93" s="22" t="s">
        <v>542</v>
      </c>
      <c r="H93" t="s">
        <v>819</v>
      </c>
      <c r="I93" s="5">
        <v>406414677</v>
      </c>
      <c r="K93" s="6">
        <v>15788</v>
      </c>
      <c r="M93" s="6">
        <v>17166</v>
      </c>
      <c r="O93" s="6">
        <v>908.3</v>
      </c>
    </row>
    <row r="94" spans="1:15" x14ac:dyDescent="0.25">
      <c r="A94" t="s">
        <v>124</v>
      </c>
      <c r="C94" s="13" t="str">
        <f t="shared" si="1"/>
        <v>University of North Dakota (Grand Forks, ND)</v>
      </c>
      <c r="D94" t="s">
        <v>671</v>
      </c>
      <c r="E94" t="s">
        <v>672</v>
      </c>
      <c r="F94" t="s">
        <v>538</v>
      </c>
      <c r="G94" s="22" t="s">
        <v>542</v>
      </c>
      <c r="H94" t="s">
        <v>819</v>
      </c>
      <c r="I94" s="5">
        <v>459161187</v>
      </c>
      <c r="K94" s="6">
        <v>9734</v>
      </c>
      <c r="M94" s="6">
        <v>11110</v>
      </c>
      <c r="O94" s="6">
        <v>735.3</v>
      </c>
    </row>
    <row r="95" spans="1:15" x14ac:dyDescent="0.25">
      <c r="A95" t="s">
        <v>125</v>
      </c>
      <c r="C95" s="13" t="str">
        <f t="shared" si="1"/>
        <v>University of Northern Colorado (Greeley, CO)</v>
      </c>
      <c r="D95" t="s">
        <v>673</v>
      </c>
      <c r="E95" t="s">
        <v>569</v>
      </c>
      <c r="F95" t="s">
        <v>538</v>
      </c>
      <c r="G95" s="22" t="s">
        <v>542</v>
      </c>
      <c r="H95" t="s">
        <v>819</v>
      </c>
      <c r="I95" s="5">
        <v>220682454</v>
      </c>
      <c r="K95" s="6">
        <v>9367</v>
      </c>
      <c r="M95" s="6">
        <v>10711</v>
      </c>
      <c r="O95" s="6">
        <v>618.29999999999995</v>
      </c>
    </row>
    <row r="96" spans="1:15" x14ac:dyDescent="0.25">
      <c r="A96" t="s">
        <v>126</v>
      </c>
      <c r="C96" s="13" t="str">
        <f t="shared" si="1"/>
        <v>University of North Texas (Denton, TX)</v>
      </c>
      <c r="D96" t="s">
        <v>623</v>
      </c>
      <c r="E96" t="s">
        <v>611</v>
      </c>
      <c r="F96" t="s">
        <v>538</v>
      </c>
      <c r="G96" s="22" t="s">
        <v>542</v>
      </c>
      <c r="H96" t="s">
        <v>819</v>
      </c>
      <c r="I96" s="5">
        <v>640090720</v>
      </c>
      <c r="K96" s="6">
        <v>28646</v>
      </c>
      <c r="M96" s="6">
        <v>31791</v>
      </c>
      <c r="O96" s="6">
        <v>1207</v>
      </c>
    </row>
    <row r="97" spans="1:15" x14ac:dyDescent="0.25">
      <c r="A97" t="s">
        <v>127</v>
      </c>
      <c r="C97" s="13" t="str">
        <f t="shared" si="1"/>
        <v>University of Oregon (Eugene, OR)</v>
      </c>
      <c r="D97" t="s">
        <v>674</v>
      </c>
      <c r="E97" t="s">
        <v>608</v>
      </c>
      <c r="F97" t="s">
        <v>538</v>
      </c>
      <c r="G97" s="22" t="s">
        <v>542</v>
      </c>
      <c r="H97" t="s">
        <v>819</v>
      </c>
      <c r="I97" s="5">
        <v>949278432</v>
      </c>
      <c r="K97" s="6">
        <v>20944</v>
      </c>
      <c r="M97" s="6">
        <v>21591.7</v>
      </c>
      <c r="O97" s="6">
        <v>1702.7</v>
      </c>
    </row>
    <row r="98" spans="1:15" x14ac:dyDescent="0.25">
      <c r="A98" t="s">
        <v>128</v>
      </c>
      <c r="C98" s="13" t="str">
        <f t="shared" si="1"/>
        <v>University of South Alabama (Mobile, AL)</v>
      </c>
      <c r="D98" t="s">
        <v>675</v>
      </c>
      <c r="E98" t="s">
        <v>554</v>
      </c>
      <c r="F98" t="s">
        <v>538</v>
      </c>
      <c r="G98" s="22" t="s">
        <v>542</v>
      </c>
      <c r="H98" t="s">
        <v>819</v>
      </c>
      <c r="I98" s="5">
        <v>754840000</v>
      </c>
      <c r="K98" s="6">
        <v>12709</v>
      </c>
      <c r="M98" s="6">
        <v>13663</v>
      </c>
      <c r="O98" s="6">
        <v>970</v>
      </c>
    </row>
    <row r="99" spans="1:15" x14ac:dyDescent="0.25">
      <c r="A99" t="s">
        <v>129</v>
      </c>
      <c r="C99" s="13" t="str">
        <f t="shared" si="1"/>
        <v>University of South Carolina - Columbia (Columbia, SC)</v>
      </c>
      <c r="D99" t="s">
        <v>676</v>
      </c>
      <c r="E99" t="s">
        <v>566</v>
      </c>
      <c r="F99" t="s">
        <v>538</v>
      </c>
      <c r="G99" s="22" t="s">
        <v>542</v>
      </c>
      <c r="H99" t="s">
        <v>819</v>
      </c>
      <c r="I99" s="5">
        <v>1125342198</v>
      </c>
      <c r="M99" s="6">
        <v>45641</v>
      </c>
      <c r="O99" s="6">
        <v>2891</v>
      </c>
    </row>
    <row r="100" spans="1:15" x14ac:dyDescent="0.25">
      <c r="A100" t="s">
        <v>130</v>
      </c>
      <c r="C100" s="13" t="str">
        <f t="shared" si="1"/>
        <v>University of South Florida Tampa (Tampa, FL)</v>
      </c>
      <c r="D100" t="s">
        <v>677</v>
      </c>
      <c r="E100" t="s">
        <v>576</v>
      </c>
      <c r="F100" t="s">
        <v>538</v>
      </c>
      <c r="G100" s="22" t="s">
        <v>542</v>
      </c>
      <c r="H100" t="s">
        <v>819</v>
      </c>
      <c r="I100" s="5">
        <v>1207247609</v>
      </c>
      <c r="K100" s="6">
        <v>30576</v>
      </c>
      <c r="M100" s="6">
        <v>34074</v>
      </c>
      <c r="O100" s="6">
        <v>1972.3</v>
      </c>
    </row>
    <row r="101" spans="1:15" x14ac:dyDescent="0.25">
      <c r="A101" t="s">
        <v>131</v>
      </c>
      <c r="C101" s="13" t="str">
        <f t="shared" si="1"/>
        <v>University of Tennessee, Knoxville (Knoxville, TN)</v>
      </c>
      <c r="D101" t="s">
        <v>678</v>
      </c>
      <c r="E101" t="s">
        <v>574</v>
      </c>
      <c r="F101" t="s">
        <v>538</v>
      </c>
      <c r="G101" s="22" t="s">
        <v>542</v>
      </c>
      <c r="H101" t="s">
        <v>819</v>
      </c>
      <c r="I101" s="5">
        <v>1252950912</v>
      </c>
      <c r="K101" s="6">
        <v>24729</v>
      </c>
      <c r="M101" s="6">
        <v>25926.400000000001</v>
      </c>
      <c r="O101" s="6">
        <v>1681.7</v>
      </c>
    </row>
    <row r="102" spans="1:15" x14ac:dyDescent="0.25">
      <c r="A102" t="s">
        <v>132</v>
      </c>
      <c r="C102" s="13" t="str">
        <f t="shared" si="1"/>
        <v>University of Texas at Dallas (Richardson, TX)</v>
      </c>
      <c r="D102" t="s">
        <v>679</v>
      </c>
      <c r="E102" t="s">
        <v>611</v>
      </c>
      <c r="F102" t="s">
        <v>538</v>
      </c>
      <c r="G102" s="22" t="s">
        <v>542</v>
      </c>
      <c r="H102" t="s">
        <v>819</v>
      </c>
      <c r="I102" s="5">
        <v>674457101</v>
      </c>
      <c r="K102" s="6">
        <v>21676</v>
      </c>
      <c r="M102" s="6">
        <v>23664.7</v>
      </c>
      <c r="O102" s="6">
        <v>1056</v>
      </c>
    </row>
    <row r="103" spans="1:15" x14ac:dyDescent="0.25">
      <c r="A103" t="s">
        <v>133</v>
      </c>
      <c r="C103" s="13" t="str">
        <f t="shared" si="1"/>
        <v>University of Texas at El Paso (El Paso, TX)</v>
      </c>
      <c r="D103" t="s">
        <v>680</v>
      </c>
      <c r="E103" t="s">
        <v>611</v>
      </c>
      <c r="F103" t="s">
        <v>538</v>
      </c>
      <c r="G103" s="22" t="s">
        <v>542</v>
      </c>
      <c r="H103" t="s">
        <v>819</v>
      </c>
      <c r="I103" s="5">
        <v>449580669</v>
      </c>
      <c r="K103" s="6">
        <v>15436</v>
      </c>
      <c r="M103" s="6">
        <v>18650</v>
      </c>
      <c r="O103" s="6">
        <v>977.3</v>
      </c>
    </row>
    <row r="104" spans="1:15" x14ac:dyDescent="0.25">
      <c r="A104" t="s">
        <v>134</v>
      </c>
      <c r="C104" s="13" t="str">
        <f t="shared" si="1"/>
        <v>University of Texas at San Antonio (San Antonio, TX)</v>
      </c>
      <c r="D104" t="s">
        <v>681</v>
      </c>
      <c r="E104" t="s">
        <v>611</v>
      </c>
      <c r="F104" t="s">
        <v>538</v>
      </c>
      <c r="G104" s="22" t="s">
        <v>542</v>
      </c>
      <c r="H104" t="s">
        <v>819</v>
      </c>
      <c r="I104" s="5">
        <v>549625589</v>
      </c>
      <c r="M104" s="6">
        <v>24652.400000000001</v>
      </c>
      <c r="O104" s="6">
        <v>1027.3</v>
      </c>
    </row>
    <row r="105" spans="1:15" x14ac:dyDescent="0.25">
      <c r="A105" t="s">
        <v>135</v>
      </c>
      <c r="B105" t="s">
        <v>90</v>
      </c>
      <c r="C105" s="13" t="str">
        <f t="shared" si="1"/>
        <v>University of Texas Rio Grande Valley (Edinburg, TX)University of Alaska Fairbanks (Fairbanks, AK)</v>
      </c>
      <c r="D105" t="s">
        <v>682</v>
      </c>
      <c r="E105" t="s">
        <v>611</v>
      </c>
      <c r="F105" t="s">
        <v>538</v>
      </c>
      <c r="G105" s="22" t="s">
        <v>542</v>
      </c>
      <c r="H105" t="s">
        <v>819</v>
      </c>
      <c r="I105" s="5">
        <v>461884652</v>
      </c>
      <c r="K105" s="6">
        <v>19860</v>
      </c>
      <c r="M105" s="6">
        <v>22379</v>
      </c>
      <c r="O105" s="6">
        <v>1161.5</v>
      </c>
    </row>
    <row r="106" spans="1:15" x14ac:dyDescent="0.25">
      <c r="A106" t="s">
        <v>136</v>
      </c>
      <c r="C106" s="13" t="str">
        <f t="shared" si="1"/>
        <v>University of Toledo (Toledo, OH)</v>
      </c>
      <c r="D106" t="s">
        <v>683</v>
      </c>
      <c r="E106" t="s">
        <v>562</v>
      </c>
      <c r="F106" t="s">
        <v>538</v>
      </c>
      <c r="G106" s="22" t="s">
        <v>542</v>
      </c>
      <c r="H106" t="s">
        <v>819</v>
      </c>
      <c r="I106" s="5">
        <v>936475024</v>
      </c>
      <c r="K106" s="6">
        <v>16171</v>
      </c>
      <c r="M106" s="6">
        <v>17640.3</v>
      </c>
      <c r="O106" s="6">
        <v>1275</v>
      </c>
    </row>
    <row r="107" spans="1:15" x14ac:dyDescent="0.25">
      <c r="A107" t="s">
        <v>137</v>
      </c>
      <c r="C107" s="13" t="str">
        <f t="shared" si="1"/>
        <v>University of Virginia (Charlottesville, VA)</v>
      </c>
      <c r="D107" t="s">
        <v>684</v>
      </c>
      <c r="E107" t="s">
        <v>578</v>
      </c>
      <c r="F107" t="s">
        <v>538</v>
      </c>
      <c r="G107" s="22" t="s">
        <v>542</v>
      </c>
      <c r="H107" t="s">
        <v>819</v>
      </c>
      <c r="I107" s="5">
        <v>1713400000</v>
      </c>
      <c r="M107" s="6">
        <v>22391</v>
      </c>
      <c r="O107" s="6">
        <v>3403.3</v>
      </c>
    </row>
    <row r="108" spans="1:15" x14ac:dyDescent="0.25">
      <c r="A108" t="s">
        <v>138</v>
      </c>
      <c r="B108" t="s">
        <v>90</v>
      </c>
      <c r="C108" s="13" t="str">
        <f t="shared" si="1"/>
        <v>University of West Florida (Pensacola, FL)University of Alaska Fairbanks (Fairbanks, AK)</v>
      </c>
      <c r="D108" t="s">
        <v>685</v>
      </c>
      <c r="E108" t="s">
        <v>576</v>
      </c>
      <c r="F108" t="s">
        <v>538</v>
      </c>
      <c r="G108" s="22" t="s">
        <v>542</v>
      </c>
      <c r="H108" t="s">
        <v>819</v>
      </c>
      <c r="I108" s="5">
        <v>238518260</v>
      </c>
      <c r="K108" s="6">
        <v>7410</v>
      </c>
      <c r="M108" s="6">
        <v>9297</v>
      </c>
      <c r="O108" s="6">
        <v>428.7</v>
      </c>
    </row>
    <row r="109" spans="1:15" x14ac:dyDescent="0.25">
      <c r="A109" t="s">
        <v>139</v>
      </c>
      <c r="C109" s="13" t="str">
        <f t="shared" si="1"/>
        <v>University of West Georgia (Carrollton, GA)</v>
      </c>
      <c r="D109" t="s">
        <v>686</v>
      </c>
      <c r="E109" t="s">
        <v>556</v>
      </c>
      <c r="F109" t="s">
        <v>538</v>
      </c>
      <c r="G109" s="22" t="s">
        <v>542</v>
      </c>
      <c r="H109" t="s">
        <v>819</v>
      </c>
      <c r="I109" s="5">
        <v>198460648</v>
      </c>
      <c r="K109" s="6">
        <v>9578</v>
      </c>
      <c r="M109" s="6">
        <v>10892</v>
      </c>
      <c r="O109" s="6">
        <v>598.70000000000005</v>
      </c>
    </row>
    <row r="110" spans="1:15" x14ac:dyDescent="0.25">
      <c r="A110" t="s">
        <v>140</v>
      </c>
      <c r="C110" s="13" t="str">
        <f t="shared" si="1"/>
        <v>University of Wisconsin-Milwaukee (Milwaukee, WI)</v>
      </c>
      <c r="D110" t="s">
        <v>687</v>
      </c>
      <c r="E110" t="s">
        <v>688</v>
      </c>
      <c r="F110" t="s">
        <v>538</v>
      </c>
      <c r="G110" s="22" t="s">
        <v>542</v>
      </c>
      <c r="H110" t="s">
        <v>819</v>
      </c>
      <c r="I110" s="5">
        <v>536590913</v>
      </c>
      <c r="K110" s="6">
        <v>19447</v>
      </c>
      <c r="M110" s="6">
        <v>21435.3</v>
      </c>
      <c r="O110" s="6">
        <v>1465.7</v>
      </c>
    </row>
    <row r="111" spans="1:15" x14ac:dyDescent="0.25">
      <c r="A111" t="s">
        <v>141</v>
      </c>
      <c r="C111" s="13" t="str">
        <f t="shared" si="1"/>
        <v>Valdosta State University (Valdosta, GA)</v>
      </c>
      <c r="D111" t="s">
        <v>689</v>
      </c>
      <c r="E111" t="s">
        <v>556</v>
      </c>
      <c r="F111" t="s">
        <v>538</v>
      </c>
      <c r="G111" s="22" t="s">
        <v>542</v>
      </c>
      <c r="H111" t="s">
        <v>819</v>
      </c>
      <c r="I111" s="5">
        <v>142304881</v>
      </c>
      <c r="K111" s="6">
        <v>7977</v>
      </c>
      <c r="M111" s="6">
        <v>9098.2999999999993</v>
      </c>
      <c r="O111" s="6">
        <v>486.3</v>
      </c>
    </row>
    <row r="112" spans="1:15" x14ac:dyDescent="0.25">
      <c r="A112" t="s">
        <v>142</v>
      </c>
      <c r="C112" s="13" t="str">
        <f t="shared" si="1"/>
        <v>Virginia Commonwealth University (Richmond, VA)</v>
      </c>
      <c r="D112" t="s">
        <v>690</v>
      </c>
      <c r="E112" t="s">
        <v>578</v>
      </c>
      <c r="F112" t="s">
        <v>538</v>
      </c>
      <c r="G112" s="22" t="s">
        <v>542</v>
      </c>
      <c r="H112" t="s">
        <v>819</v>
      </c>
      <c r="I112" s="5">
        <v>1038631690</v>
      </c>
      <c r="K112" s="6">
        <v>25122</v>
      </c>
      <c r="M112" s="6">
        <v>26973</v>
      </c>
      <c r="O112" s="6">
        <v>2621.7</v>
      </c>
    </row>
    <row r="113" spans="1:15" x14ac:dyDescent="0.25">
      <c r="A113" t="s">
        <v>143</v>
      </c>
      <c r="C113" s="13" t="str">
        <f t="shared" si="1"/>
        <v>Virginia Tech (Blacksburg, VA)</v>
      </c>
      <c r="D113" t="s">
        <v>691</v>
      </c>
      <c r="E113" t="s">
        <v>578</v>
      </c>
      <c r="F113" t="s">
        <v>538</v>
      </c>
      <c r="G113" s="22" t="s">
        <v>542</v>
      </c>
      <c r="H113" t="s">
        <v>819</v>
      </c>
      <c r="I113" s="5">
        <v>1503074479</v>
      </c>
      <c r="K113" s="6">
        <v>32837</v>
      </c>
      <c r="M113" s="6">
        <v>32837</v>
      </c>
      <c r="O113" s="6">
        <v>4494.7</v>
      </c>
    </row>
    <row r="114" spans="1:15" x14ac:dyDescent="0.25">
      <c r="A114" t="s">
        <v>144</v>
      </c>
      <c r="C114" s="13" t="str">
        <f t="shared" si="1"/>
        <v>Wayne State University (Detroit, MI)</v>
      </c>
      <c r="D114" t="s">
        <v>692</v>
      </c>
      <c r="E114" t="s">
        <v>564</v>
      </c>
      <c r="F114" t="s">
        <v>538</v>
      </c>
      <c r="G114" s="22" t="s">
        <v>542</v>
      </c>
      <c r="H114" t="s">
        <v>819</v>
      </c>
      <c r="I114" s="5">
        <v>845502000</v>
      </c>
      <c r="K114" s="6">
        <v>18318</v>
      </c>
      <c r="M114" s="6">
        <v>21696</v>
      </c>
      <c r="O114" s="6">
        <v>1932.3</v>
      </c>
    </row>
    <row r="115" spans="1:15" x14ac:dyDescent="0.25">
      <c r="A115" t="s">
        <v>145</v>
      </c>
      <c r="C115" s="13" t="str">
        <f t="shared" si="1"/>
        <v>Western Michigan University (Kalamazoo, MI)</v>
      </c>
      <c r="D115" t="s">
        <v>693</v>
      </c>
      <c r="E115" t="s">
        <v>564</v>
      </c>
      <c r="F115" t="s">
        <v>538</v>
      </c>
      <c r="G115" s="22" t="s">
        <v>542</v>
      </c>
      <c r="H115" t="s">
        <v>819</v>
      </c>
      <c r="I115" s="5">
        <v>592096823</v>
      </c>
      <c r="K115" s="6">
        <v>16173</v>
      </c>
      <c r="M115" s="6">
        <v>18413.400000000001</v>
      </c>
      <c r="O115" s="6">
        <v>1081.7</v>
      </c>
    </row>
    <row r="116" spans="1:15" x14ac:dyDescent="0.25">
      <c r="A116" t="s">
        <v>146</v>
      </c>
      <c r="C116" s="13" t="str">
        <f t="shared" si="1"/>
        <v>Wright State University Main Campus (Dayton, OH)</v>
      </c>
      <c r="D116" t="s">
        <v>694</v>
      </c>
      <c r="E116" t="s">
        <v>562</v>
      </c>
      <c r="F116" t="s">
        <v>538</v>
      </c>
      <c r="G116" s="22" t="s">
        <v>542</v>
      </c>
      <c r="H116" t="s">
        <v>819</v>
      </c>
      <c r="I116" s="5">
        <v>412555613</v>
      </c>
      <c r="K116" s="6">
        <v>12987</v>
      </c>
      <c r="M116" s="6">
        <v>13351.7</v>
      </c>
      <c r="O116" s="6">
        <v>878.3</v>
      </c>
    </row>
    <row r="117" spans="1:15" x14ac:dyDescent="0.25">
      <c r="A117" t="s">
        <v>155</v>
      </c>
      <c r="C117" s="13" t="str">
        <f t="shared" si="1"/>
        <v>Adams State University (Alamosa, CO)</v>
      </c>
      <c r="D117" t="s">
        <v>695</v>
      </c>
      <c r="E117" t="s">
        <v>569</v>
      </c>
      <c r="F117" t="s">
        <v>482</v>
      </c>
      <c r="G117" s="22" t="s">
        <v>542</v>
      </c>
      <c r="H117" t="s">
        <v>819</v>
      </c>
      <c r="I117" s="5">
        <v>59967920</v>
      </c>
      <c r="K117" s="6">
        <v>1849</v>
      </c>
      <c r="M117" s="6">
        <v>2315</v>
      </c>
      <c r="O117" s="6">
        <v>145.69999999999999</v>
      </c>
    </row>
    <row r="118" spans="1:15" x14ac:dyDescent="0.25">
      <c r="A118" t="s">
        <v>156</v>
      </c>
      <c r="C118" s="13" t="str">
        <f t="shared" si="1"/>
        <v>Appalachian State University (Boone, NC)</v>
      </c>
      <c r="D118" t="s">
        <v>696</v>
      </c>
      <c r="E118" t="s">
        <v>572</v>
      </c>
      <c r="F118" t="s">
        <v>482</v>
      </c>
      <c r="G118" s="22" t="s">
        <v>542</v>
      </c>
      <c r="H118" t="s">
        <v>819</v>
      </c>
      <c r="I118" s="5">
        <v>378608311</v>
      </c>
      <c r="K118" s="6">
        <v>17021</v>
      </c>
      <c r="M118" s="6">
        <v>18098.8</v>
      </c>
      <c r="O118" s="6">
        <v>1126.0999999999999</v>
      </c>
    </row>
    <row r="119" spans="1:15" x14ac:dyDescent="0.25">
      <c r="A119" t="s">
        <v>157</v>
      </c>
      <c r="B119" t="s">
        <v>90</v>
      </c>
      <c r="C119" s="13" t="str">
        <f t="shared" si="1"/>
        <v>Arkansas Tech University (Russellville, AR)University of Alaska Fairbanks (Fairbanks, AK)</v>
      </c>
      <c r="D119" t="s">
        <v>697</v>
      </c>
      <c r="E119" t="s">
        <v>630</v>
      </c>
      <c r="F119" t="s">
        <v>482</v>
      </c>
      <c r="G119" s="22" t="s">
        <v>542</v>
      </c>
      <c r="H119" t="s">
        <v>819</v>
      </c>
      <c r="I119" s="5">
        <v>134254910</v>
      </c>
      <c r="K119" s="6">
        <v>6897</v>
      </c>
      <c r="M119" s="6">
        <v>8541.4</v>
      </c>
      <c r="O119" s="6">
        <v>452.7</v>
      </c>
    </row>
    <row r="120" spans="1:15" x14ac:dyDescent="0.25">
      <c r="A120" t="s">
        <v>158</v>
      </c>
      <c r="C120" s="13" t="str">
        <f t="shared" si="1"/>
        <v>Auburn University at Montgomery (Montgomery, AL)</v>
      </c>
      <c r="D120" t="s">
        <v>698</v>
      </c>
      <c r="E120" t="s">
        <v>554</v>
      </c>
      <c r="F120" t="s">
        <v>482</v>
      </c>
      <c r="G120" s="22" t="s">
        <v>542</v>
      </c>
      <c r="H120" t="s">
        <v>819</v>
      </c>
      <c r="I120" s="5">
        <v>90563010</v>
      </c>
      <c r="K120" s="6">
        <v>3449</v>
      </c>
      <c r="M120" s="6">
        <v>3930.7</v>
      </c>
      <c r="O120" s="6">
        <v>266</v>
      </c>
    </row>
    <row r="121" spans="1:15" x14ac:dyDescent="0.25">
      <c r="A121" t="s">
        <v>159</v>
      </c>
      <c r="C121" s="13" t="str">
        <f t="shared" si="1"/>
        <v>Austin Peay State University (Clarksville, TN)</v>
      </c>
      <c r="D121" t="s">
        <v>699</v>
      </c>
      <c r="E121" t="s">
        <v>574</v>
      </c>
      <c r="F121" t="s">
        <v>482</v>
      </c>
      <c r="G121" s="22" t="s">
        <v>542</v>
      </c>
      <c r="H121" t="s">
        <v>819</v>
      </c>
      <c r="I121" s="5">
        <v>137166044</v>
      </c>
      <c r="K121" s="6">
        <v>7340</v>
      </c>
      <c r="M121" s="6">
        <v>8381.2999999999993</v>
      </c>
      <c r="O121" s="6">
        <v>480.3</v>
      </c>
    </row>
    <row r="122" spans="1:15" x14ac:dyDescent="0.25">
      <c r="A122" t="s">
        <v>160</v>
      </c>
      <c r="C122" s="13" t="str">
        <f t="shared" si="1"/>
        <v>Bemidji State University (Bemidji, MN)</v>
      </c>
      <c r="D122" t="s">
        <v>700</v>
      </c>
      <c r="E122" t="s">
        <v>657</v>
      </c>
      <c r="F122" t="s">
        <v>482</v>
      </c>
      <c r="G122" s="22" t="s">
        <v>542</v>
      </c>
      <c r="H122" t="s">
        <v>819</v>
      </c>
      <c r="I122" s="5">
        <v>75103000</v>
      </c>
      <c r="K122" s="6">
        <v>3429</v>
      </c>
      <c r="M122" s="6">
        <v>4018.7</v>
      </c>
      <c r="O122" s="6">
        <v>233</v>
      </c>
    </row>
    <row r="123" spans="1:15" x14ac:dyDescent="0.25">
      <c r="A123" t="s">
        <v>161</v>
      </c>
      <c r="C123" s="13" t="str">
        <f t="shared" si="1"/>
        <v>Black Hills State University (Spearfish, SD)</v>
      </c>
      <c r="D123" t="s">
        <v>701</v>
      </c>
      <c r="E123" t="s">
        <v>613</v>
      </c>
      <c r="F123" t="s">
        <v>482</v>
      </c>
      <c r="G123" s="22" t="s">
        <v>542</v>
      </c>
      <c r="H123" t="s">
        <v>819</v>
      </c>
      <c r="I123" s="5">
        <v>50867410</v>
      </c>
      <c r="K123" s="6">
        <v>2223</v>
      </c>
      <c r="M123" s="6">
        <v>2874.7</v>
      </c>
      <c r="O123" s="6">
        <v>150.69999999999999</v>
      </c>
    </row>
    <row r="124" spans="1:15" x14ac:dyDescent="0.25">
      <c r="A124" t="s">
        <v>162</v>
      </c>
      <c r="C124" s="13" t="str">
        <f t="shared" si="1"/>
        <v>Bowie State University (Bowie, MD)</v>
      </c>
      <c r="D124" t="s">
        <v>702</v>
      </c>
      <c r="E124" t="s">
        <v>647</v>
      </c>
      <c r="F124" t="s">
        <v>482</v>
      </c>
      <c r="G124" s="22" t="s">
        <v>542</v>
      </c>
      <c r="H124" t="s">
        <v>819</v>
      </c>
      <c r="I124" s="5">
        <v>102718921</v>
      </c>
      <c r="K124" s="6">
        <v>4798</v>
      </c>
      <c r="M124" s="6">
        <v>5248</v>
      </c>
      <c r="O124" s="6">
        <v>502.7</v>
      </c>
    </row>
    <row r="125" spans="1:15" x14ac:dyDescent="0.25">
      <c r="A125" t="s">
        <v>163</v>
      </c>
      <c r="C125" s="13" t="str">
        <f t="shared" si="1"/>
        <v>Bridgewater State University (Bridgewater, MA)</v>
      </c>
      <c r="D125" t="s">
        <v>703</v>
      </c>
      <c r="E125" t="s">
        <v>651</v>
      </c>
      <c r="F125" t="s">
        <v>482</v>
      </c>
      <c r="G125" s="22" t="s">
        <v>542</v>
      </c>
      <c r="H125" t="s">
        <v>819</v>
      </c>
      <c r="I125" s="5">
        <v>201671267</v>
      </c>
      <c r="K125" s="6">
        <v>8315</v>
      </c>
      <c r="M125" s="6">
        <v>9218</v>
      </c>
      <c r="O125" s="6">
        <v>495</v>
      </c>
    </row>
    <row r="126" spans="1:15" x14ac:dyDescent="0.25">
      <c r="A126" t="s">
        <v>164</v>
      </c>
      <c r="C126" s="13" t="str">
        <f t="shared" si="1"/>
        <v>Cameron University (Lawton, OK)</v>
      </c>
      <c r="D126" t="s">
        <v>704</v>
      </c>
      <c r="E126" t="s">
        <v>705</v>
      </c>
      <c r="F126" t="s">
        <v>482</v>
      </c>
      <c r="G126" s="22" t="s">
        <v>542</v>
      </c>
      <c r="H126" t="s">
        <v>819</v>
      </c>
      <c r="I126" s="5">
        <v>62254211</v>
      </c>
      <c r="K126" s="6">
        <v>2957</v>
      </c>
      <c r="M126" s="6">
        <v>3479.3</v>
      </c>
      <c r="O126" s="6">
        <v>178</v>
      </c>
    </row>
    <row r="127" spans="1:15" x14ac:dyDescent="0.25">
      <c r="A127" t="s">
        <v>165</v>
      </c>
      <c r="C127" s="13" t="str">
        <f t="shared" si="1"/>
        <v>Central Connecticut State University (New Britain, CT)</v>
      </c>
      <c r="D127" t="s">
        <v>706</v>
      </c>
      <c r="E127" t="s">
        <v>707</v>
      </c>
      <c r="F127" t="s">
        <v>482</v>
      </c>
      <c r="G127" s="22" t="s">
        <v>542</v>
      </c>
      <c r="H127" t="s">
        <v>819</v>
      </c>
      <c r="I127" s="5">
        <v>254781471</v>
      </c>
      <c r="K127" s="6">
        <v>8253</v>
      </c>
      <c r="M127" s="6">
        <v>9515.7000000000007</v>
      </c>
      <c r="O127" s="6">
        <v>608.1</v>
      </c>
    </row>
    <row r="128" spans="1:15" x14ac:dyDescent="0.25">
      <c r="A128" t="s">
        <v>166</v>
      </c>
      <c r="C128" s="13" t="str">
        <f t="shared" si="1"/>
        <v>Christopher Newport University (Newport News, VA)</v>
      </c>
      <c r="D128" t="s">
        <v>708</v>
      </c>
      <c r="E128" t="s">
        <v>578</v>
      </c>
      <c r="F128" t="s">
        <v>482</v>
      </c>
      <c r="G128" s="22" t="s">
        <v>542</v>
      </c>
      <c r="H128" t="s">
        <v>819</v>
      </c>
      <c r="I128" s="5">
        <v>154596050</v>
      </c>
      <c r="K128" s="6">
        <v>4968</v>
      </c>
      <c r="M128" s="6">
        <v>5005.7</v>
      </c>
      <c r="O128" s="6">
        <v>338.7</v>
      </c>
    </row>
    <row r="129" spans="1:15" x14ac:dyDescent="0.25">
      <c r="A129" t="s">
        <v>167</v>
      </c>
      <c r="C129" s="13" t="str">
        <f t="shared" si="1"/>
        <v>Clayton State University (Morrow, GA)</v>
      </c>
      <c r="D129" t="s">
        <v>709</v>
      </c>
      <c r="E129" t="s">
        <v>556</v>
      </c>
      <c r="F129" t="s">
        <v>482</v>
      </c>
      <c r="G129" s="22" t="s">
        <v>542</v>
      </c>
      <c r="H129" t="s">
        <v>819</v>
      </c>
      <c r="I129" s="5">
        <v>89730058</v>
      </c>
      <c r="K129" s="6">
        <v>3889</v>
      </c>
      <c r="M129" s="6">
        <v>4927</v>
      </c>
      <c r="O129" s="6">
        <v>264</v>
      </c>
    </row>
    <row r="130" spans="1:15" x14ac:dyDescent="0.25">
      <c r="A130" t="s">
        <v>168</v>
      </c>
      <c r="C130" s="13" t="str">
        <f t="shared" si="1"/>
        <v>Coastal Carolina University (Conway, SC)</v>
      </c>
      <c r="D130" t="s">
        <v>710</v>
      </c>
      <c r="E130" t="s">
        <v>566</v>
      </c>
      <c r="F130" t="s">
        <v>482</v>
      </c>
      <c r="G130" s="22" t="s">
        <v>542</v>
      </c>
      <c r="H130" t="s">
        <v>819</v>
      </c>
      <c r="I130" s="5">
        <v>203760608</v>
      </c>
      <c r="K130" s="6">
        <v>9209</v>
      </c>
      <c r="M130" s="6">
        <v>10112</v>
      </c>
      <c r="O130" s="6">
        <v>619.5</v>
      </c>
    </row>
    <row r="131" spans="1:15" x14ac:dyDescent="0.25">
      <c r="A131" t="s">
        <v>169</v>
      </c>
      <c r="C131" s="13" t="str">
        <f t="shared" ref="C131:C194" si="2">CONCATENATE(A131,B131)</f>
        <v>College of Charleston (Charleston, SC)</v>
      </c>
      <c r="D131" t="s">
        <v>711</v>
      </c>
      <c r="E131" t="s">
        <v>566</v>
      </c>
      <c r="F131" t="s">
        <v>482</v>
      </c>
      <c r="G131" s="22" t="s">
        <v>542</v>
      </c>
      <c r="H131" t="s">
        <v>819</v>
      </c>
      <c r="I131" s="5">
        <v>255858994</v>
      </c>
      <c r="K131" s="6">
        <v>9342</v>
      </c>
      <c r="M131" s="6">
        <v>9849</v>
      </c>
      <c r="O131" s="6">
        <v>641.29999999999995</v>
      </c>
    </row>
    <row r="132" spans="1:15" x14ac:dyDescent="0.25">
      <c r="A132" t="s">
        <v>170</v>
      </c>
      <c r="C132" s="13" t="str">
        <f t="shared" si="2"/>
        <v>Concord University (Athens, WV)</v>
      </c>
      <c r="D132" t="s">
        <v>605</v>
      </c>
      <c r="E132" t="s">
        <v>712</v>
      </c>
      <c r="F132" t="s">
        <v>482</v>
      </c>
      <c r="G132" s="22" t="s">
        <v>542</v>
      </c>
      <c r="H132" t="s">
        <v>819</v>
      </c>
      <c r="I132" s="5">
        <v>39435617</v>
      </c>
      <c r="K132" s="6">
        <v>2007</v>
      </c>
      <c r="M132" s="6">
        <v>2155</v>
      </c>
      <c r="O132" s="6">
        <v>137.69999999999999</v>
      </c>
    </row>
    <row r="133" spans="1:15" x14ac:dyDescent="0.25">
      <c r="A133" t="s">
        <v>171</v>
      </c>
      <c r="C133" s="13" t="str">
        <f t="shared" si="2"/>
        <v>Coppin State University (Baltimore, MD)</v>
      </c>
      <c r="D133" t="s">
        <v>646</v>
      </c>
      <c r="E133" t="s">
        <v>647</v>
      </c>
      <c r="F133" t="s">
        <v>482</v>
      </c>
      <c r="G133" s="22" t="s">
        <v>542</v>
      </c>
      <c r="H133" t="s">
        <v>819</v>
      </c>
      <c r="I133" s="5">
        <v>87334631</v>
      </c>
      <c r="K133" s="6">
        <v>2004</v>
      </c>
      <c r="M133" s="6">
        <v>2291</v>
      </c>
      <c r="O133" s="6">
        <v>180.7</v>
      </c>
    </row>
    <row r="134" spans="1:15" x14ac:dyDescent="0.25">
      <c r="A134" t="s">
        <v>172</v>
      </c>
      <c r="C134" s="13" t="str">
        <f t="shared" si="2"/>
        <v>Dakota State University (Madison, SD)</v>
      </c>
      <c r="D134" t="s">
        <v>713</v>
      </c>
      <c r="E134" t="s">
        <v>613</v>
      </c>
      <c r="F134" t="s">
        <v>482</v>
      </c>
      <c r="G134" s="22" t="s">
        <v>542</v>
      </c>
      <c r="H134" t="s">
        <v>819</v>
      </c>
      <c r="I134" s="5">
        <v>37632118</v>
      </c>
      <c r="K134" s="6">
        <v>1469</v>
      </c>
      <c r="M134" s="6">
        <v>1989.1</v>
      </c>
      <c r="O134" s="6">
        <v>112</v>
      </c>
    </row>
    <row r="135" spans="1:15" x14ac:dyDescent="0.25">
      <c r="A135" t="s">
        <v>173</v>
      </c>
      <c r="C135" s="13" t="str">
        <f t="shared" si="2"/>
        <v>Delta State University (Cleveland, MS)</v>
      </c>
      <c r="D135" t="s">
        <v>567</v>
      </c>
      <c r="E135" t="s">
        <v>594</v>
      </c>
      <c r="F135" t="s">
        <v>482</v>
      </c>
      <c r="G135" s="22" t="s">
        <v>542</v>
      </c>
      <c r="H135" t="s">
        <v>819</v>
      </c>
      <c r="I135" s="5">
        <v>75663897</v>
      </c>
      <c r="K135" s="6">
        <v>2562</v>
      </c>
      <c r="M135" s="6">
        <v>2971</v>
      </c>
      <c r="O135" s="6">
        <v>197.7</v>
      </c>
    </row>
    <row r="136" spans="1:15" x14ac:dyDescent="0.25">
      <c r="A136" t="s">
        <v>174</v>
      </c>
      <c r="C136" s="13" t="str">
        <f t="shared" si="2"/>
        <v>East Central University (Ada, OK)</v>
      </c>
      <c r="D136" t="s">
        <v>714</v>
      </c>
      <c r="E136" t="s">
        <v>705</v>
      </c>
      <c r="F136" t="s">
        <v>482</v>
      </c>
      <c r="G136" s="22" t="s">
        <v>542</v>
      </c>
      <c r="H136" t="s">
        <v>819</v>
      </c>
      <c r="I136" s="5">
        <v>63100938</v>
      </c>
      <c r="K136" s="6">
        <v>2812</v>
      </c>
      <c r="M136" s="6">
        <v>3115.4</v>
      </c>
      <c r="O136" s="6">
        <v>186.3</v>
      </c>
    </row>
    <row r="137" spans="1:15" x14ac:dyDescent="0.25">
      <c r="A137" t="s">
        <v>175</v>
      </c>
      <c r="C137" s="13" t="str">
        <f t="shared" si="2"/>
        <v>Eastern Kentucky University (Richmond, KY)</v>
      </c>
      <c r="D137" t="s">
        <v>690</v>
      </c>
      <c r="E137" t="s">
        <v>641</v>
      </c>
      <c r="F137" t="s">
        <v>482</v>
      </c>
      <c r="G137" s="22" t="s">
        <v>542</v>
      </c>
      <c r="H137" t="s">
        <v>819</v>
      </c>
      <c r="I137" s="5">
        <v>310184219</v>
      </c>
      <c r="K137" s="6">
        <v>12472</v>
      </c>
      <c r="M137" s="6">
        <v>13852</v>
      </c>
      <c r="O137" s="6">
        <v>821.3</v>
      </c>
    </row>
    <row r="138" spans="1:15" x14ac:dyDescent="0.25">
      <c r="A138" t="s">
        <v>176</v>
      </c>
      <c r="C138" s="13" t="str">
        <f t="shared" si="2"/>
        <v>Eastern Oregon University (La Grande, OR)</v>
      </c>
      <c r="D138" t="s">
        <v>715</v>
      </c>
      <c r="E138" t="s">
        <v>608</v>
      </c>
      <c r="F138" t="s">
        <v>482</v>
      </c>
      <c r="G138" s="22" t="s">
        <v>542</v>
      </c>
      <c r="H138" t="s">
        <v>819</v>
      </c>
      <c r="I138" s="5">
        <v>58751753</v>
      </c>
      <c r="K138" s="6">
        <v>1762</v>
      </c>
      <c r="M138" s="6">
        <v>2151.6</v>
      </c>
      <c r="O138" s="6">
        <v>129.30000000000001</v>
      </c>
    </row>
    <row r="139" spans="1:15" x14ac:dyDescent="0.25">
      <c r="A139" t="s">
        <v>177</v>
      </c>
      <c r="C139" s="13" t="str">
        <f t="shared" si="2"/>
        <v>Eastern Washington University (Cheney, WA)</v>
      </c>
      <c r="D139" t="s">
        <v>716</v>
      </c>
      <c r="E139" t="s">
        <v>717</v>
      </c>
      <c r="F139" t="s">
        <v>482</v>
      </c>
      <c r="G139" s="22" t="s">
        <v>542</v>
      </c>
      <c r="H139" t="s">
        <v>819</v>
      </c>
      <c r="I139" s="5">
        <v>223385437</v>
      </c>
      <c r="K139" s="6">
        <v>10845</v>
      </c>
      <c r="M139" s="6">
        <v>12050.3</v>
      </c>
      <c r="O139" s="6">
        <v>524.29999999999995</v>
      </c>
    </row>
    <row r="140" spans="1:15" x14ac:dyDescent="0.25">
      <c r="A140" t="s">
        <v>178</v>
      </c>
      <c r="C140" s="13" t="str">
        <f t="shared" si="2"/>
        <v>Emporia State University (Emporia, KS)</v>
      </c>
      <c r="D140" t="s">
        <v>718</v>
      </c>
      <c r="E140" t="s">
        <v>719</v>
      </c>
      <c r="F140" t="s">
        <v>482</v>
      </c>
      <c r="G140" s="22" t="s">
        <v>542</v>
      </c>
      <c r="H140" t="s">
        <v>819</v>
      </c>
      <c r="I140" s="5">
        <v>81886561</v>
      </c>
      <c r="K140" s="6">
        <v>3751</v>
      </c>
      <c r="M140" s="6">
        <v>4804</v>
      </c>
      <c r="O140" s="6">
        <v>280</v>
      </c>
    </row>
    <row r="141" spans="1:15" x14ac:dyDescent="0.25">
      <c r="A141" t="s">
        <v>179</v>
      </c>
      <c r="C141" s="13" t="str">
        <f t="shared" si="2"/>
        <v>Fayetteville State University (Fayetteville, NC)</v>
      </c>
      <c r="D141" t="s">
        <v>720</v>
      </c>
      <c r="E141" t="s">
        <v>572</v>
      </c>
      <c r="F141" t="s">
        <v>482</v>
      </c>
      <c r="G141" s="22" t="s">
        <v>542</v>
      </c>
      <c r="H141" t="s">
        <v>819</v>
      </c>
      <c r="I141" s="5">
        <v>110031637</v>
      </c>
      <c r="K141" s="6">
        <v>4361</v>
      </c>
      <c r="M141" s="6">
        <v>4982.7</v>
      </c>
      <c r="O141" s="6">
        <v>288.3</v>
      </c>
    </row>
    <row r="142" spans="1:15" x14ac:dyDescent="0.25">
      <c r="A142" t="s">
        <v>180</v>
      </c>
      <c r="B142" t="s">
        <v>90</v>
      </c>
      <c r="C142" s="13" t="str">
        <f t="shared" si="2"/>
        <v>Ferris State University (Big Rapids, MI)University of Alaska Fairbanks (Fairbanks, AK)</v>
      </c>
      <c r="D142" t="s">
        <v>721</v>
      </c>
      <c r="E142" t="s">
        <v>564</v>
      </c>
      <c r="F142" t="s">
        <v>482</v>
      </c>
      <c r="G142" s="22" t="s">
        <v>542</v>
      </c>
      <c r="H142" t="s">
        <v>819</v>
      </c>
      <c r="I142" s="5">
        <v>244206832</v>
      </c>
      <c r="K142" s="6">
        <v>9411</v>
      </c>
      <c r="M142" s="6">
        <v>10873.3</v>
      </c>
      <c r="O142" s="6">
        <v>617.29999999999995</v>
      </c>
    </row>
    <row r="143" spans="1:15" x14ac:dyDescent="0.25">
      <c r="A143" t="s">
        <v>181</v>
      </c>
      <c r="C143" s="13" t="str">
        <f t="shared" si="2"/>
        <v>Fitchburg State University (Fitchburg, MA)</v>
      </c>
      <c r="D143" t="s">
        <v>722</v>
      </c>
      <c r="E143" t="s">
        <v>651</v>
      </c>
      <c r="F143" t="s">
        <v>482</v>
      </c>
      <c r="G143" s="22" t="s">
        <v>542</v>
      </c>
      <c r="H143" t="s">
        <v>819</v>
      </c>
      <c r="I143" s="5">
        <v>92837548</v>
      </c>
      <c r="K143" s="6">
        <v>4491</v>
      </c>
      <c r="M143" s="6">
        <v>4677.8999999999996</v>
      </c>
      <c r="O143" s="6">
        <v>263.3</v>
      </c>
    </row>
    <row r="144" spans="1:15" x14ac:dyDescent="0.25">
      <c r="A144" t="s">
        <v>182</v>
      </c>
      <c r="B144" t="s">
        <v>90</v>
      </c>
      <c r="C144" s="13" t="str">
        <f t="shared" si="2"/>
        <v>Florida Gulf Coast University (Fort Myers, FL)University of Alaska Fairbanks (Fairbanks, AK)</v>
      </c>
      <c r="D144" t="s">
        <v>723</v>
      </c>
      <c r="E144" t="s">
        <v>576</v>
      </c>
      <c r="F144" t="s">
        <v>482</v>
      </c>
      <c r="G144" s="22" t="s">
        <v>542</v>
      </c>
      <c r="H144" t="s">
        <v>819</v>
      </c>
      <c r="I144" s="5">
        <v>217550603</v>
      </c>
      <c r="K144" s="6">
        <v>11405</v>
      </c>
      <c r="M144" s="6">
        <v>12597.6</v>
      </c>
      <c r="O144" s="6">
        <v>553</v>
      </c>
    </row>
    <row r="145" spans="1:15" x14ac:dyDescent="0.25">
      <c r="A145" t="s">
        <v>183</v>
      </c>
      <c r="C145" s="13" t="str">
        <f t="shared" si="2"/>
        <v>Fort Hays State University (Hays, KS)</v>
      </c>
      <c r="D145" t="s">
        <v>724</v>
      </c>
      <c r="E145" t="s">
        <v>719</v>
      </c>
      <c r="F145" t="s">
        <v>482</v>
      </c>
      <c r="G145" s="22" t="s">
        <v>542</v>
      </c>
      <c r="H145" t="s">
        <v>819</v>
      </c>
      <c r="I145" s="5">
        <v>122637351</v>
      </c>
      <c r="K145" s="6">
        <v>6508</v>
      </c>
      <c r="M145" s="6">
        <v>9372</v>
      </c>
      <c r="O145" s="6">
        <v>404</v>
      </c>
    </row>
    <row r="146" spans="1:15" x14ac:dyDescent="0.25">
      <c r="A146" t="s">
        <v>184</v>
      </c>
      <c r="C146" s="13" t="str">
        <f t="shared" si="2"/>
        <v>Francis Marion University (Florence, SC)</v>
      </c>
      <c r="D146" t="s">
        <v>725</v>
      </c>
      <c r="E146" t="s">
        <v>566</v>
      </c>
      <c r="F146" t="s">
        <v>482</v>
      </c>
      <c r="G146" s="22" t="s">
        <v>542</v>
      </c>
      <c r="H146" t="s">
        <v>819</v>
      </c>
      <c r="I146" s="5">
        <v>64139457</v>
      </c>
      <c r="K146" s="6">
        <v>3103</v>
      </c>
      <c r="M146" s="6">
        <v>3289</v>
      </c>
      <c r="O146" s="6">
        <v>240.7</v>
      </c>
    </row>
    <row r="147" spans="1:15" x14ac:dyDescent="0.25">
      <c r="A147" t="s">
        <v>185</v>
      </c>
      <c r="C147" s="13" t="str">
        <f t="shared" si="2"/>
        <v>Georgia College &amp; State University (Milledgeville, GA)</v>
      </c>
      <c r="D147" t="s">
        <v>726</v>
      </c>
      <c r="E147" t="s">
        <v>556</v>
      </c>
      <c r="F147" t="s">
        <v>482</v>
      </c>
      <c r="G147" s="22" t="s">
        <v>542</v>
      </c>
      <c r="H147" t="s">
        <v>819</v>
      </c>
      <c r="I147" s="5">
        <v>149958992</v>
      </c>
      <c r="K147" s="6">
        <v>5749</v>
      </c>
      <c r="M147" s="6">
        <v>6150</v>
      </c>
      <c r="O147" s="6">
        <v>352.3</v>
      </c>
    </row>
    <row r="148" spans="1:15" x14ac:dyDescent="0.25">
      <c r="A148" t="s">
        <v>186</v>
      </c>
      <c r="C148" s="13" t="str">
        <f t="shared" si="2"/>
        <v>Governors State University (University Park, IL)</v>
      </c>
      <c r="D148" t="s">
        <v>727</v>
      </c>
      <c r="E148" t="s">
        <v>582</v>
      </c>
      <c r="F148" t="s">
        <v>482</v>
      </c>
      <c r="G148" s="22" t="s">
        <v>542</v>
      </c>
      <c r="H148" t="s">
        <v>819</v>
      </c>
      <c r="I148" s="5">
        <v>120151527</v>
      </c>
      <c r="K148" s="6">
        <v>2622</v>
      </c>
      <c r="M148" s="6">
        <v>3476.3</v>
      </c>
      <c r="O148" s="6">
        <v>350.3</v>
      </c>
    </row>
    <row r="149" spans="1:15" x14ac:dyDescent="0.25">
      <c r="A149" t="s">
        <v>187</v>
      </c>
      <c r="C149" s="13" t="str">
        <f t="shared" si="2"/>
        <v>Grand Valley State University (Allendale, MI)</v>
      </c>
      <c r="D149" t="s">
        <v>728</v>
      </c>
      <c r="E149" t="s">
        <v>564</v>
      </c>
      <c r="F149" t="s">
        <v>482</v>
      </c>
      <c r="G149" s="22" t="s">
        <v>542</v>
      </c>
      <c r="H149" t="s">
        <v>819</v>
      </c>
      <c r="I149" s="5">
        <v>456307757</v>
      </c>
      <c r="K149" s="6">
        <v>20777</v>
      </c>
      <c r="M149" s="6">
        <v>22201</v>
      </c>
      <c r="O149" s="6">
        <v>1351.7</v>
      </c>
    </row>
    <row r="150" spans="1:15" x14ac:dyDescent="0.25">
      <c r="A150" t="s">
        <v>188</v>
      </c>
      <c r="C150" s="13" t="str">
        <f t="shared" si="2"/>
        <v>Henderson State University (Arkadelphia, AR)</v>
      </c>
      <c r="D150" t="s">
        <v>729</v>
      </c>
      <c r="E150" t="s">
        <v>630</v>
      </c>
      <c r="F150" t="s">
        <v>482</v>
      </c>
      <c r="G150" s="22" t="s">
        <v>542</v>
      </c>
      <c r="H150" t="s">
        <v>819</v>
      </c>
      <c r="I150" s="5">
        <v>60356568</v>
      </c>
      <c r="K150" s="6">
        <v>2627</v>
      </c>
      <c r="M150" s="6">
        <v>2862.7</v>
      </c>
      <c r="O150" s="6">
        <v>202.3</v>
      </c>
    </row>
    <row r="151" spans="1:15" x14ac:dyDescent="0.25">
      <c r="A151" t="s">
        <v>189</v>
      </c>
      <c r="B151" t="s">
        <v>90</v>
      </c>
      <c r="C151" s="13" t="str">
        <f t="shared" si="2"/>
        <v>Indiana University-Purdue University Fort Wayne (Fort Wayne, IN)University of Alaska Fairbanks (Fairbanks, AK)</v>
      </c>
      <c r="D151" t="s">
        <v>730</v>
      </c>
      <c r="E151" t="s">
        <v>558</v>
      </c>
      <c r="F151" t="s">
        <v>482</v>
      </c>
      <c r="G151" s="22" t="s">
        <v>542</v>
      </c>
      <c r="H151" t="s">
        <v>819</v>
      </c>
      <c r="I151" s="5">
        <v>142042033</v>
      </c>
      <c r="K151" s="6">
        <v>6024</v>
      </c>
      <c r="M151" s="6">
        <v>7487.3</v>
      </c>
      <c r="O151" s="6">
        <v>486.3</v>
      </c>
    </row>
    <row r="152" spans="1:15" x14ac:dyDescent="0.25">
      <c r="A152" t="s">
        <v>190</v>
      </c>
      <c r="C152" s="13" t="str">
        <f t="shared" si="2"/>
        <v>Indiana University Southeast (New Albany, IN)</v>
      </c>
      <c r="D152" t="s">
        <v>731</v>
      </c>
      <c r="E152" t="s">
        <v>558</v>
      </c>
      <c r="F152" t="s">
        <v>482</v>
      </c>
      <c r="G152" s="22" t="s">
        <v>542</v>
      </c>
      <c r="H152" t="s">
        <v>819</v>
      </c>
      <c r="I152" s="5">
        <v>60795961</v>
      </c>
      <c r="K152" s="6">
        <v>3245</v>
      </c>
      <c r="M152" s="6">
        <v>3909.3</v>
      </c>
      <c r="O152" s="6">
        <v>288.3</v>
      </c>
    </row>
    <row r="153" spans="1:15" x14ac:dyDescent="0.25">
      <c r="A153" t="s">
        <v>191</v>
      </c>
      <c r="C153" s="13" t="str">
        <f t="shared" si="2"/>
        <v>James Madison University (Harrisonburg, VA)</v>
      </c>
      <c r="D153" t="s">
        <v>732</v>
      </c>
      <c r="E153" t="s">
        <v>578</v>
      </c>
      <c r="F153" t="s">
        <v>482</v>
      </c>
      <c r="G153" s="22" t="s">
        <v>542</v>
      </c>
      <c r="H153" t="s">
        <v>819</v>
      </c>
      <c r="I153" s="5">
        <v>495486794</v>
      </c>
      <c r="K153" s="6">
        <v>19925</v>
      </c>
      <c r="M153" s="6">
        <v>20562</v>
      </c>
      <c r="O153" s="6">
        <v>1198</v>
      </c>
    </row>
    <row r="154" spans="1:15" x14ac:dyDescent="0.25">
      <c r="A154" t="s">
        <v>192</v>
      </c>
      <c r="C154" s="13" t="str">
        <f t="shared" si="2"/>
        <v>Keene State College (Keene, NH)</v>
      </c>
      <c r="D154" t="s">
        <v>733</v>
      </c>
      <c r="E154" t="s">
        <v>667</v>
      </c>
      <c r="F154" t="s">
        <v>482</v>
      </c>
      <c r="G154" s="22" t="s">
        <v>542</v>
      </c>
      <c r="H154" t="s">
        <v>819</v>
      </c>
      <c r="I154" s="5">
        <v>115309534</v>
      </c>
      <c r="K154" s="6">
        <v>3660</v>
      </c>
      <c r="M154" s="6">
        <v>3759</v>
      </c>
      <c r="O154" s="6">
        <v>273.10000000000002</v>
      </c>
    </row>
    <row r="155" spans="1:15" x14ac:dyDescent="0.25">
      <c r="A155" t="s">
        <v>193</v>
      </c>
      <c r="C155" s="13" t="str">
        <f t="shared" si="2"/>
        <v>Marshall University (Huntington, WV)</v>
      </c>
      <c r="D155" t="s">
        <v>734</v>
      </c>
      <c r="E155" t="s">
        <v>712</v>
      </c>
      <c r="F155" t="s">
        <v>482</v>
      </c>
      <c r="G155" s="22" t="s">
        <v>542</v>
      </c>
      <c r="H155" t="s">
        <v>819</v>
      </c>
      <c r="I155" s="5">
        <v>278482507</v>
      </c>
      <c r="K155" s="6">
        <v>10000</v>
      </c>
      <c r="M155" s="6">
        <v>11003.4</v>
      </c>
      <c r="O155" s="6">
        <v>920.3</v>
      </c>
    </row>
    <row r="156" spans="1:15" x14ac:dyDescent="0.25">
      <c r="A156" t="s">
        <v>194</v>
      </c>
      <c r="B156" t="s">
        <v>90</v>
      </c>
      <c r="C156" s="13" t="str">
        <f t="shared" si="2"/>
        <v>McNeese State University (Lake Charles, LA)University of Alaska Fairbanks (Fairbanks, AK)</v>
      </c>
      <c r="D156" t="s">
        <v>735</v>
      </c>
      <c r="E156" t="s">
        <v>589</v>
      </c>
      <c r="F156" t="s">
        <v>482</v>
      </c>
      <c r="G156" s="22" t="s">
        <v>542</v>
      </c>
      <c r="H156" t="s">
        <v>819</v>
      </c>
      <c r="I156" s="5">
        <v>89064826</v>
      </c>
      <c r="K156" s="6">
        <v>5897</v>
      </c>
      <c r="M156" s="6">
        <v>6477.3</v>
      </c>
      <c r="O156" s="6">
        <v>308.7</v>
      </c>
    </row>
    <row r="157" spans="1:15" x14ac:dyDescent="0.25">
      <c r="A157" t="s">
        <v>195</v>
      </c>
      <c r="C157" s="13" t="str">
        <f t="shared" si="2"/>
        <v>Metropolitan State University (Saint Paul, MN)</v>
      </c>
      <c r="D157" t="s">
        <v>736</v>
      </c>
      <c r="E157" t="s">
        <v>657</v>
      </c>
      <c r="F157" t="s">
        <v>482</v>
      </c>
      <c r="G157" s="22" t="s">
        <v>542</v>
      </c>
      <c r="H157" t="s">
        <v>819</v>
      </c>
      <c r="I157" s="5">
        <v>83801000</v>
      </c>
      <c r="K157" s="6">
        <v>3091</v>
      </c>
      <c r="M157" s="6">
        <v>4786</v>
      </c>
      <c r="O157" s="6">
        <v>341</v>
      </c>
    </row>
    <row r="158" spans="1:15" x14ac:dyDescent="0.25">
      <c r="A158" t="s">
        <v>196</v>
      </c>
      <c r="C158" s="13" t="str">
        <f t="shared" si="2"/>
        <v>Metropolitan State University of Denver (Denver, CO)</v>
      </c>
      <c r="D158" t="s">
        <v>633</v>
      </c>
      <c r="E158" t="s">
        <v>569</v>
      </c>
      <c r="F158" t="s">
        <v>482</v>
      </c>
      <c r="G158" s="22" t="s">
        <v>542</v>
      </c>
      <c r="H158" t="s">
        <v>819</v>
      </c>
      <c r="I158" s="5">
        <v>194982293</v>
      </c>
      <c r="K158" s="6">
        <v>12792</v>
      </c>
      <c r="M158" s="6">
        <v>15353</v>
      </c>
      <c r="O158" s="6">
        <v>858</v>
      </c>
    </row>
    <row r="159" spans="1:15" x14ac:dyDescent="0.25">
      <c r="A159" t="s">
        <v>197</v>
      </c>
      <c r="C159" s="13" t="str">
        <f t="shared" si="2"/>
        <v>Minnesota State University, Mankato (Mankato, MN)</v>
      </c>
      <c r="D159" t="s">
        <v>737</v>
      </c>
      <c r="E159" t="s">
        <v>657</v>
      </c>
      <c r="F159" t="s">
        <v>482</v>
      </c>
      <c r="G159" s="22" t="s">
        <v>542</v>
      </c>
      <c r="H159" t="s">
        <v>819</v>
      </c>
      <c r="I159" s="5">
        <v>211424000</v>
      </c>
      <c r="K159" s="6">
        <v>11439</v>
      </c>
      <c r="M159" s="6">
        <v>12530</v>
      </c>
      <c r="O159" s="6">
        <v>675</v>
      </c>
    </row>
    <row r="160" spans="1:15" x14ac:dyDescent="0.25">
      <c r="A160" t="s">
        <v>198</v>
      </c>
      <c r="C160" s="13" t="str">
        <f t="shared" si="2"/>
        <v>Minnesota State University Moorhead (Moorhead, MN)</v>
      </c>
      <c r="D160" t="s">
        <v>738</v>
      </c>
      <c r="E160" t="s">
        <v>657</v>
      </c>
      <c r="F160" t="s">
        <v>482</v>
      </c>
      <c r="G160" s="22" t="s">
        <v>542</v>
      </c>
      <c r="H160" t="s">
        <v>819</v>
      </c>
      <c r="I160" s="5">
        <v>93716000</v>
      </c>
      <c r="K160" s="6">
        <v>4342</v>
      </c>
      <c r="M160" s="6">
        <v>4901</v>
      </c>
      <c r="O160" s="6">
        <v>317</v>
      </c>
    </row>
    <row r="161" spans="1:15" x14ac:dyDescent="0.25">
      <c r="A161" t="s">
        <v>199</v>
      </c>
      <c r="C161" s="13" t="str">
        <f t="shared" si="2"/>
        <v>Minot State University (Minot, ND)</v>
      </c>
      <c r="D161" t="s">
        <v>739</v>
      </c>
      <c r="E161" t="s">
        <v>672</v>
      </c>
      <c r="F161" t="s">
        <v>482</v>
      </c>
      <c r="G161" s="22" t="s">
        <v>542</v>
      </c>
      <c r="H161" t="s">
        <v>819</v>
      </c>
      <c r="I161" s="5">
        <v>59413155</v>
      </c>
      <c r="K161" s="6">
        <v>2062</v>
      </c>
      <c r="M161" s="6">
        <v>2446.6999999999998</v>
      </c>
      <c r="O161" s="6">
        <v>201.7</v>
      </c>
    </row>
    <row r="162" spans="1:15" x14ac:dyDescent="0.25">
      <c r="A162" t="s">
        <v>200</v>
      </c>
      <c r="C162" s="13" t="str">
        <f t="shared" si="2"/>
        <v>Mississippi University for Women (Columbus, MS)</v>
      </c>
      <c r="D162" t="s">
        <v>740</v>
      </c>
      <c r="E162" t="s">
        <v>594</v>
      </c>
      <c r="F162" t="s">
        <v>482</v>
      </c>
      <c r="G162" s="22" t="s">
        <v>542</v>
      </c>
      <c r="H162" t="s">
        <v>819</v>
      </c>
      <c r="I162" s="5">
        <v>52346524</v>
      </c>
      <c r="K162" s="6">
        <v>2230</v>
      </c>
      <c r="M162" s="6">
        <v>2402.9</v>
      </c>
      <c r="O162" s="6">
        <v>166.9</v>
      </c>
    </row>
    <row r="163" spans="1:15" x14ac:dyDescent="0.25">
      <c r="A163" t="s">
        <v>201</v>
      </c>
      <c r="C163" s="13" t="str">
        <f t="shared" si="2"/>
        <v>Missouri State University (Springfield, MO)</v>
      </c>
      <c r="D163" t="s">
        <v>741</v>
      </c>
      <c r="E163" t="s">
        <v>596</v>
      </c>
      <c r="F163" t="s">
        <v>482</v>
      </c>
      <c r="G163" s="22" t="s">
        <v>542</v>
      </c>
      <c r="H163" t="s">
        <v>819</v>
      </c>
      <c r="I163" s="5">
        <v>314584475</v>
      </c>
      <c r="K163" s="6">
        <v>16867</v>
      </c>
      <c r="M163" s="6">
        <v>19143.7</v>
      </c>
      <c r="O163" s="6">
        <v>876.3</v>
      </c>
    </row>
    <row r="164" spans="1:15" x14ac:dyDescent="0.25">
      <c r="A164" t="s">
        <v>202</v>
      </c>
      <c r="C164" s="13" t="str">
        <f t="shared" si="2"/>
        <v>Montana State University - Billings (Billings, MT)</v>
      </c>
      <c r="D164" t="s">
        <v>742</v>
      </c>
      <c r="E164" t="s">
        <v>597</v>
      </c>
      <c r="F164" t="s">
        <v>482</v>
      </c>
      <c r="G164" s="22" t="s">
        <v>542</v>
      </c>
      <c r="H164" t="s">
        <v>819</v>
      </c>
      <c r="I164" s="5">
        <v>65574162</v>
      </c>
      <c r="K164" s="6">
        <v>2563</v>
      </c>
      <c r="M164" s="6">
        <v>3196.1</v>
      </c>
      <c r="O164" s="6">
        <v>215.3</v>
      </c>
    </row>
    <row r="165" spans="1:15" x14ac:dyDescent="0.25">
      <c r="A165" t="s">
        <v>203</v>
      </c>
      <c r="C165" s="13" t="str">
        <f t="shared" si="2"/>
        <v>Morehead State University (Morehead, KY)</v>
      </c>
      <c r="D165" t="s">
        <v>743</v>
      </c>
      <c r="E165" t="s">
        <v>641</v>
      </c>
      <c r="F165" t="s">
        <v>482</v>
      </c>
      <c r="G165" s="22" t="s">
        <v>542</v>
      </c>
      <c r="H165" t="s">
        <v>819</v>
      </c>
      <c r="I165" s="5">
        <v>150940000</v>
      </c>
      <c r="K165" s="6">
        <v>6170</v>
      </c>
      <c r="M165" s="6">
        <v>7696</v>
      </c>
      <c r="O165" s="6">
        <v>339</v>
      </c>
    </row>
    <row r="166" spans="1:15" x14ac:dyDescent="0.25">
      <c r="A166" t="s">
        <v>204</v>
      </c>
      <c r="C166" s="13" t="str">
        <f t="shared" si="2"/>
        <v>Murray State University (Murray, KY)</v>
      </c>
      <c r="D166" t="s">
        <v>744</v>
      </c>
      <c r="E166" t="s">
        <v>641</v>
      </c>
      <c r="F166" t="s">
        <v>482</v>
      </c>
      <c r="G166" s="22" t="s">
        <v>542</v>
      </c>
      <c r="H166" t="s">
        <v>819</v>
      </c>
      <c r="I166" s="5">
        <v>192450934</v>
      </c>
      <c r="K166" s="6">
        <v>7118</v>
      </c>
      <c r="M166" s="6">
        <v>8084.3</v>
      </c>
      <c r="O166" s="6">
        <v>509</v>
      </c>
    </row>
    <row r="167" spans="1:15" x14ac:dyDescent="0.25">
      <c r="A167" t="s">
        <v>205</v>
      </c>
      <c r="C167" s="13" t="str">
        <f t="shared" si="2"/>
        <v>Nicholls State University (Thibodaux, LA)</v>
      </c>
      <c r="D167" t="s">
        <v>745</v>
      </c>
      <c r="E167" t="s">
        <v>589</v>
      </c>
      <c r="F167" t="s">
        <v>482</v>
      </c>
      <c r="G167" s="22" t="s">
        <v>542</v>
      </c>
      <c r="H167" t="s">
        <v>819</v>
      </c>
      <c r="I167" s="5">
        <v>86165581</v>
      </c>
      <c r="K167" s="6">
        <v>4889</v>
      </c>
      <c r="M167" s="6">
        <v>5381.4</v>
      </c>
      <c r="O167" s="6">
        <v>271.3</v>
      </c>
    </row>
    <row r="168" spans="1:15" x14ac:dyDescent="0.25">
      <c r="A168" t="s">
        <v>206</v>
      </c>
      <c r="C168" s="13" t="str">
        <f t="shared" si="2"/>
        <v>Northeastern State University (Tahlequah, OK)</v>
      </c>
      <c r="D168" t="s">
        <v>746</v>
      </c>
      <c r="E168" t="s">
        <v>705</v>
      </c>
      <c r="F168" t="s">
        <v>482</v>
      </c>
      <c r="G168" s="22" t="s">
        <v>542</v>
      </c>
      <c r="H168" t="s">
        <v>819</v>
      </c>
      <c r="I168" s="5">
        <v>108979366</v>
      </c>
      <c r="K168" s="6">
        <v>5252</v>
      </c>
      <c r="M168" s="6">
        <v>6136.7</v>
      </c>
      <c r="O168" s="6">
        <v>348</v>
      </c>
    </row>
    <row r="169" spans="1:15" x14ac:dyDescent="0.25">
      <c r="A169" t="s">
        <v>207</v>
      </c>
      <c r="B169" t="s">
        <v>90</v>
      </c>
      <c r="C169" s="13" t="str">
        <f t="shared" si="2"/>
        <v>Northern Kentucky University (Highland Heights, KY)University of Alaska Fairbanks (Fairbanks, AK)</v>
      </c>
      <c r="D169" t="s">
        <v>747</v>
      </c>
      <c r="E169" t="s">
        <v>641</v>
      </c>
      <c r="F169" t="s">
        <v>482</v>
      </c>
      <c r="G169" s="22" t="s">
        <v>542</v>
      </c>
      <c r="H169" t="s">
        <v>819</v>
      </c>
      <c r="I169" s="5">
        <v>236279000</v>
      </c>
      <c r="K169" s="6">
        <v>9758</v>
      </c>
      <c r="M169" s="6">
        <v>11334.6</v>
      </c>
      <c r="O169" s="6">
        <v>722.7</v>
      </c>
    </row>
    <row r="170" spans="1:15" x14ac:dyDescent="0.25">
      <c r="A170" t="s">
        <v>208</v>
      </c>
      <c r="C170" s="13" t="str">
        <f t="shared" si="2"/>
        <v>Northern Michigan University (Marquette, MI)</v>
      </c>
      <c r="D170" t="s">
        <v>748</v>
      </c>
      <c r="E170" t="s">
        <v>564</v>
      </c>
      <c r="F170" t="s">
        <v>482</v>
      </c>
      <c r="G170" s="22" t="s">
        <v>542</v>
      </c>
      <c r="H170" t="s">
        <v>819</v>
      </c>
      <c r="I170" s="5">
        <v>166509768</v>
      </c>
      <c r="K170" s="6">
        <v>6392</v>
      </c>
      <c r="M170" s="6">
        <v>6798.6</v>
      </c>
      <c r="O170" s="6">
        <v>336.7</v>
      </c>
    </row>
    <row r="171" spans="1:15" x14ac:dyDescent="0.25">
      <c r="A171" t="s">
        <v>209</v>
      </c>
      <c r="C171" s="13" t="str">
        <f t="shared" si="2"/>
        <v>Northern State University (Aberdeen, SD)</v>
      </c>
      <c r="D171" t="s">
        <v>749</v>
      </c>
      <c r="E171" t="s">
        <v>613</v>
      </c>
      <c r="F171" t="s">
        <v>482</v>
      </c>
      <c r="G171" s="22" t="s">
        <v>542</v>
      </c>
      <c r="H171" t="s">
        <v>819</v>
      </c>
      <c r="I171" s="5">
        <v>40134702</v>
      </c>
      <c r="K171" s="6">
        <v>1552</v>
      </c>
      <c r="M171" s="6">
        <v>1930</v>
      </c>
      <c r="O171" s="6">
        <v>114</v>
      </c>
    </row>
    <row r="172" spans="1:15" x14ac:dyDescent="0.25">
      <c r="A172" t="s">
        <v>210</v>
      </c>
      <c r="C172" s="13" t="str">
        <f t="shared" si="2"/>
        <v>Northwest Missouri State University (Maryville, MO)</v>
      </c>
      <c r="D172" t="s">
        <v>750</v>
      </c>
      <c r="E172" t="s">
        <v>596</v>
      </c>
      <c r="F172" t="s">
        <v>482</v>
      </c>
      <c r="G172" s="22" t="s">
        <v>542</v>
      </c>
      <c r="H172" t="s">
        <v>819</v>
      </c>
      <c r="I172" s="5">
        <v>108317401</v>
      </c>
      <c r="K172" s="6">
        <v>5171</v>
      </c>
      <c r="M172" s="6">
        <v>5316</v>
      </c>
      <c r="O172" s="6">
        <v>250.6</v>
      </c>
    </row>
    <row r="173" spans="1:15" x14ac:dyDescent="0.25">
      <c r="A173" t="s">
        <v>211</v>
      </c>
      <c r="C173" s="13" t="str">
        <f t="shared" si="2"/>
        <v>Pittsburg State University (Pittsburg, KS)</v>
      </c>
      <c r="D173" t="s">
        <v>751</v>
      </c>
      <c r="E173" t="s">
        <v>719</v>
      </c>
      <c r="F173" t="s">
        <v>482</v>
      </c>
      <c r="G173" s="22" t="s">
        <v>542</v>
      </c>
      <c r="H173" t="s">
        <v>819</v>
      </c>
      <c r="I173" s="5">
        <v>99636611</v>
      </c>
      <c r="K173" s="6">
        <v>5418</v>
      </c>
      <c r="M173" s="6">
        <v>6444.5</v>
      </c>
      <c r="O173" s="6">
        <v>351.7</v>
      </c>
    </row>
    <row r="174" spans="1:15" x14ac:dyDescent="0.25">
      <c r="A174" t="s">
        <v>212</v>
      </c>
      <c r="C174" s="13" t="str">
        <f t="shared" si="2"/>
        <v>Plymouth State University (Plymouth, NH)</v>
      </c>
      <c r="D174" t="s">
        <v>752</v>
      </c>
      <c r="E174" t="s">
        <v>667</v>
      </c>
      <c r="F174" t="s">
        <v>482</v>
      </c>
      <c r="G174" s="22" t="s">
        <v>542</v>
      </c>
      <c r="H174" t="s">
        <v>819</v>
      </c>
      <c r="I174" s="5">
        <v>100585237</v>
      </c>
      <c r="K174" s="6">
        <v>4345</v>
      </c>
      <c r="M174" s="6">
        <v>4694</v>
      </c>
      <c r="O174" s="6">
        <v>282.5</v>
      </c>
    </row>
    <row r="175" spans="1:15" x14ac:dyDescent="0.25">
      <c r="A175" t="s">
        <v>213</v>
      </c>
      <c r="B175" t="s">
        <v>90</v>
      </c>
      <c r="C175" s="13" t="str">
        <f t="shared" si="2"/>
        <v>Purdue University Northwest (Hammond, IN)University of Alaska Fairbanks (Fairbanks, AK)</v>
      </c>
      <c r="D175" t="s">
        <v>753</v>
      </c>
      <c r="E175" t="s">
        <v>558</v>
      </c>
      <c r="F175" t="s">
        <v>482</v>
      </c>
      <c r="G175" s="22" t="s">
        <v>542</v>
      </c>
      <c r="H175" t="s">
        <v>819</v>
      </c>
      <c r="I175" s="5">
        <v>149661887</v>
      </c>
      <c r="M175" s="6">
        <v>8335</v>
      </c>
      <c r="O175" s="6">
        <v>462.7</v>
      </c>
    </row>
    <row r="176" spans="1:15" x14ac:dyDescent="0.25">
      <c r="A176" t="s">
        <v>214</v>
      </c>
      <c r="C176" s="13" t="str">
        <f t="shared" si="2"/>
        <v>Radford University (Radford, VA)</v>
      </c>
      <c r="D176" t="s">
        <v>754</v>
      </c>
      <c r="E176" t="s">
        <v>578</v>
      </c>
      <c r="F176" t="s">
        <v>482</v>
      </c>
      <c r="G176" s="22" t="s">
        <v>542</v>
      </c>
      <c r="H176" t="s">
        <v>819</v>
      </c>
      <c r="I176" s="5">
        <v>198971167</v>
      </c>
      <c r="K176" s="6">
        <v>8603</v>
      </c>
      <c r="M176" s="6">
        <v>8948.9</v>
      </c>
      <c r="O176" s="6">
        <v>534.70000000000005</v>
      </c>
    </row>
    <row r="177" spans="1:15" x14ac:dyDescent="0.25">
      <c r="A177" t="s">
        <v>215</v>
      </c>
      <c r="C177" s="13" t="str">
        <f t="shared" si="2"/>
        <v>Ramapo College of New Jersey (Mahwah, NJ)</v>
      </c>
      <c r="D177" t="s">
        <v>755</v>
      </c>
      <c r="E177" t="s">
        <v>599</v>
      </c>
      <c r="F177" t="s">
        <v>482</v>
      </c>
      <c r="G177" s="22" t="s">
        <v>542</v>
      </c>
      <c r="H177" t="s">
        <v>819</v>
      </c>
      <c r="I177" s="5">
        <v>153321000</v>
      </c>
      <c r="K177" s="6">
        <v>5031</v>
      </c>
      <c r="M177" s="6">
        <v>5394</v>
      </c>
      <c r="O177" s="6">
        <v>297</v>
      </c>
    </row>
    <row r="178" spans="1:15" x14ac:dyDescent="0.25">
      <c r="A178" t="s">
        <v>216</v>
      </c>
      <c r="C178" s="13" t="str">
        <f t="shared" si="2"/>
        <v>Rhode Island College (Providence, RI)</v>
      </c>
      <c r="D178" t="s">
        <v>756</v>
      </c>
      <c r="E178" t="s">
        <v>757</v>
      </c>
      <c r="F178" t="s">
        <v>482</v>
      </c>
      <c r="G178" s="22" t="s">
        <v>542</v>
      </c>
      <c r="H178" t="s">
        <v>819</v>
      </c>
      <c r="I178" s="5">
        <v>145599438</v>
      </c>
      <c r="K178" s="6">
        <v>5668</v>
      </c>
      <c r="M178" s="6">
        <v>6503.4</v>
      </c>
      <c r="O178" s="6">
        <v>475.3</v>
      </c>
    </row>
    <row r="179" spans="1:15" x14ac:dyDescent="0.25">
      <c r="A179" t="s">
        <v>217</v>
      </c>
      <c r="C179" s="13" t="str">
        <f t="shared" si="2"/>
        <v>Saginaw Valley State University (University Center, MI)</v>
      </c>
      <c r="D179" t="s">
        <v>758</v>
      </c>
      <c r="E179" t="s">
        <v>564</v>
      </c>
      <c r="F179" t="s">
        <v>482</v>
      </c>
      <c r="G179" s="22" t="s">
        <v>542</v>
      </c>
      <c r="H179" t="s">
        <v>819</v>
      </c>
      <c r="I179" s="5">
        <v>142012553</v>
      </c>
      <c r="K179" s="6">
        <v>7168</v>
      </c>
      <c r="M179" s="6">
        <v>7813.7</v>
      </c>
      <c r="O179" s="6">
        <v>447.3</v>
      </c>
    </row>
    <row r="180" spans="1:15" x14ac:dyDescent="0.25">
      <c r="A180" t="s">
        <v>218</v>
      </c>
      <c r="C180" s="13" t="str">
        <f t="shared" si="2"/>
        <v>Salem State University (Salem, MA)</v>
      </c>
      <c r="D180" t="s">
        <v>759</v>
      </c>
      <c r="E180" t="s">
        <v>651</v>
      </c>
      <c r="F180" t="s">
        <v>482</v>
      </c>
      <c r="G180" s="22" t="s">
        <v>542</v>
      </c>
      <c r="H180" t="s">
        <v>819</v>
      </c>
      <c r="I180" s="5">
        <v>171883053</v>
      </c>
      <c r="K180" s="6">
        <v>6333</v>
      </c>
      <c r="M180" s="6">
        <v>7122.6</v>
      </c>
      <c r="O180" s="6">
        <v>566.70000000000005</v>
      </c>
    </row>
    <row r="181" spans="1:15" x14ac:dyDescent="0.25">
      <c r="A181" t="s">
        <v>219</v>
      </c>
      <c r="C181" s="13" t="str">
        <f t="shared" si="2"/>
        <v>Southeastern Louisiana University (Hammond, LA)</v>
      </c>
      <c r="D181" t="s">
        <v>753</v>
      </c>
      <c r="E181" t="s">
        <v>589</v>
      </c>
      <c r="F181" t="s">
        <v>482</v>
      </c>
      <c r="G181" s="22" t="s">
        <v>542</v>
      </c>
      <c r="H181" t="s">
        <v>819</v>
      </c>
      <c r="I181" s="5">
        <v>157151604</v>
      </c>
      <c r="K181" s="6">
        <v>9359</v>
      </c>
      <c r="M181" s="6">
        <v>11008.6</v>
      </c>
      <c r="O181" s="6">
        <v>528.29999999999995</v>
      </c>
    </row>
    <row r="182" spans="1:15" x14ac:dyDescent="0.25">
      <c r="A182" t="s">
        <v>220</v>
      </c>
      <c r="C182" s="13" t="str">
        <f t="shared" si="2"/>
        <v>Southeast Missouri State University (Cape Girardeau, MO)</v>
      </c>
      <c r="D182" t="s">
        <v>760</v>
      </c>
      <c r="E182" t="s">
        <v>596</v>
      </c>
      <c r="F182" t="s">
        <v>482</v>
      </c>
      <c r="G182" s="22" t="s">
        <v>542</v>
      </c>
      <c r="H182" t="s">
        <v>819</v>
      </c>
      <c r="I182" s="5">
        <v>175909456</v>
      </c>
      <c r="K182" s="6">
        <v>8149</v>
      </c>
      <c r="M182" s="6">
        <v>9000.2000000000007</v>
      </c>
      <c r="O182" s="6">
        <v>465.3</v>
      </c>
    </row>
    <row r="183" spans="1:15" x14ac:dyDescent="0.25">
      <c r="A183" t="s">
        <v>221</v>
      </c>
      <c r="C183" s="13" t="str">
        <f t="shared" si="2"/>
        <v>Southern Illinois University Edwardsville (Edwardsville, IL)</v>
      </c>
      <c r="D183" t="s">
        <v>761</v>
      </c>
      <c r="E183" t="s">
        <v>582</v>
      </c>
      <c r="F183" t="s">
        <v>482</v>
      </c>
      <c r="G183" s="22" t="s">
        <v>542</v>
      </c>
      <c r="H183" t="s">
        <v>819</v>
      </c>
      <c r="I183" s="5">
        <v>360206057</v>
      </c>
      <c r="K183" s="6">
        <v>10775</v>
      </c>
      <c r="M183" s="6">
        <v>11523</v>
      </c>
      <c r="O183" s="6">
        <v>689.9</v>
      </c>
    </row>
    <row r="184" spans="1:15" x14ac:dyDescent="0.25">
      <c r="A184" t="s">
        <v>222</v>
      </c>
      <c r="C184" s="13" t="str">
        <f t="shared" si="2"/>
        <v>Southern Oregon University (Ashland, OR)</v>
      </c>
      <c r="D184" t="s">
        <v>762</v>
      </c>
      <c r="E184" t="s">
        <v>608</v>
      </c>
      <c r="F184" t="s">
        <v>482</v>
      </c>
      <c r="G184" s="22" t="s">
        <v>542</v>
      </c>
      <c r="H184" t="s">
        <v>819</v>
      </c>
      <c r="I184" s="5">
        <v>99228657</v>
      </c>
      <c r="K184" s="6">
        <v>3842</v>
      </c>
      <c r="M184" s="6">
        <v>4556.3999999999996</v>
      </c>
      <c r="O184" s="6">
        <v>229.7</v>
      </c>
    </row>
    <row r="185" spans="1:15" x14ac:dyDescent="0.25">
      <c r="A185" t="s">
        <v>223</v>
      </c>
      <c r="C185" s="13" t="str">
        <f t="shared" si="2"/>
        <v>Southern Utah University (Cedar City, UT)</v>
      </c>
      <c r="D185" t="s">
        <v>763</v>
      </c>
      <c r="E185" t="s">
        <v>764</v>
      </c>
      <c r="F185" t="s">
        <v>482</v>
      </c>
      <c r="G185" s="22" t="s">
        <v>542</v>
      </c>
      <c r="H185" t="s">
        <v>819</v>
      </c>
      <c r="I185" s="5">
        <v>145520333</v>
      </c>
      <c r="K185" s="6">
        <v>6485</v>
      </c>
      <c r="M185" s="6">
        <v>7479.3</v>
      </c>
      <c r="O185" s="6">
        <v>357.3</v>
      </c>
    </row>
    <row r="186" spans="1:15" x14ac:dyDescent="0.25">
      <c r="A186" t="s">
        <v>224</v>
      </c>
      <c r="C186" s="13" t="str">
        <f t="shared" si="2"/>
        <v>Southwestern Oklahoma State University (Weatherford, OK)</v>
      </c>
      <c r="D186" t="s">
        <v>765</v>
      </c>
      <c r="E186" t="s">
        <v>705</v>
      </c>
      <c r="F186" t="s">
        <v>482</v>
      </c>
      <c r="G186" s="22" t="s">
        <v>542</v>
      </c>
      <c r="H186" t="s">
        <v>819</v>
      </c>
      <c r="I186" s="5">
        <v>65704721</v>
      </c>
      <c r="K186" s="6">
        <v>4173</v>
      </c>
      <c r="M186" s="6">
        <v>4598</v>
      </c>
      <c r="O186" s="6">
        <v>229.3</v>
      </c>
    </row>
    <row r="187" spans="1:15" x14ac:dyDescent="0.25">
      <c r="A187" t="s">
        <v>225</v>
      </c>
      <c r="C187" s="13" t="str">
        <f t="shared" si="2"/>
        <v>Southwest Minnesota State University (Marshall, MN)</v>
      </c>
      <c r="D187" t="s">
        <v>766</v>
      </c>
      <c r="E187" t="s">
        <v>657</v>
      </c>
      <c r="F187" t="s">
        <v>482</v>
      </c>
      <c r="G187" s="22" t="s">
        <v>542</v>
      </c>
      <c r="H187" t="s">
        <v>819</v>
      </c>
      <c r="I187" s="5">
        <v>49371000</v>
      </c>
      <c r="K187" s="6">
        <v>2168</v>
      </c>
      <c r="M187" s="6">
        <v>3755.4</v>
      </c>
      <c r="O187" s="6">
        <v>172</v>
      </c>
    </row>
    <row r="188" spans="1:15" x14ac:dyDescent="0.25">
      <c r="A188" t="s">
        <v>226</v>
      </c>
      <c r="C188" s="13" t="str">
        <f t="shared" si="2"/>
        <v>State University of New York College at Brockport (Brockport, NY)</v>
      </c>
      <c r="D188" t="s">
        <v>767</v>
      </c>
      <c r="E188" t="s">
        <v>615</v>
      </c>
      <c r="F188" t="s">
        <v>482</v>
      </c>
      <c r="G188" s="22" t="s">
        <v>542</v>
      </c>
      <c r="H188" t="s">
        <v>819</v>
      </c>
      <c r="I188" s="5">
        <v>188276244</v>
      </c>
      <c r="K188" s="6">
        <v>6772</v>
      </c>
      <c r="M188" s="6">
        <v>7285.7</v>
      </c>
      <c r="O188" s="6">
        <v>396</v>
      </c>
    </row>
    <row r="189" spans="1:15" x14ac:dyDescent="0.25">
      <c r="A189" t="s">
        <v>227</v>
      </c>
      <c r="C189" s="13" t="str">
        <f t="shared" si="2"/>
        <v>State University of New York College at Cortland (Cortland, NY)</v>
      </c>
      <c r="D189" t="s">
        <v>768</v>
      </c>
      <c r="E189" t="s">
        <v>615</v>
      </c>
      <c r="F189" t="s">
        <v>482</v>
      </c>
      <c r="G189" s="22" t="s">
        <v>542</v>
      </c>
      <c r="H189" t="s">
        <v>819</v>
      </c>
      <c r="I189" s="5">
        <v>159765485</v>
      </c>
      <c r="K189" s="6">
        <v>6393</v>
      </c>
      <c r="M189" s="6">
        <v>6566.3</v>
      </c>
      <c r="O189" s="6">
        <v>391.7</v>
      </c>
    </row>
    <row r="190" spans="1:15" x14ac:dyDescent="0.25">
      <c r="A190" t="s">
        <v>228</v>
      </c>
      <c r="C190" s="13" t="str">
        <f t="shared" si="2"/>
        <v>State University of New York College at Geneseo (Geneseo, NY)</v>
      </c>
      <c r="D190" t="s">
        <v>769</v>
      </c>
      <c r="E190" t="s">
        <v>615</v>
      </c>
      <c r="F190" t="s">
        <v>482</v>
      </c>
      <c r="G190" s="22" t="s">
        <v>542</v>
      </c>
      <c r="H190" t="s">
        <v>819</v>
      </c>
      <c r="I190" s="5">
        <v>138514849</v>
      </c>
      <c r="K190" s="6">
        <v>5438</v>
      </c>
      <c r="M190" s="6">
        <v>5489</v>
      </c>
      <c r="O190" s="6">
        <v>291.3</v>
      </c>
    </row>
    <row r="191" spans="1:15" x14ac:dyDescent="0.25">
      <c r="A191" t="s">
        <v>229</v>
      </c>
      <c r="C191" s="13" t="str">
        <f t="shared" si="2"/>
        <v>State University of New York College at Oneonta (Oneonta, NY)</v>
      </c>
      <c r="D191" t="s">
        <v>770</v>
      </c>
      <c r="E191" t="s">
        <v>615</v>
      </c>
      <c r="F191" t="s">
        <v>482</v>
      </c>
      <c r="G191" s="22" t="s">
        <v>542</v>
      </c>
      <c r="H191" t="s">
        <v>819</v>
      </c>
      <c r="I191" s="5">
        <v>155893478</v>
      </c>
      <c r="K191" s="6">
        <v>5968</v>
      </c>
      <c r="M191" s="6">
        <v>6098</v>
      </c>
      <c r="O191" s="6">
        <v>358.7</v>
      </c>
    </row>
    <row r="192" spans="1:15" x14ac:dyDescent="0.25">
      <c r="A192" t="s">
        <v>230</v>
      </c>
      <c r="C192" s="13" t="str">
        <f t="shared" si="2"/>
        <v>State University of New York College at Oswego (Oswego, NY)</v>
      </c>
      <c r="D192" t="s">
        <v>771</v>
      </c>
      <c r="E192" t="s">
        <v>615</v>
      </c>
      <c r="F192" t="s">
        <v>482</v>
      </c>
      <c r="G192" s="22" t="s">
        <v>542</v>
      </c>
      <c r="H192" t="s">
        <v>819</v>
      </c>
      <c r="I192" s="5">
        <v>203628346</v>
      </c>
      <c r="K192" s="6">
        <v>7198</v>
      </c>
      <c r="M192" s="6">
        <v>7474</v>
      </c>
      <c r="O192" s="6">
        <v>439.3</v>
      </c>
    </row>
    <row r="193" spans="1:15" x14ac:dyDescent="0.25">
      <c r="A193" t="s">
        <v>231</v>
      </c>
      <c r="C193" s="13" t="str">
        <f t="shared" si="2"/>
        <v>St. Cloud State University (St. Cloud, MN)</v>
      </c>
      <c r="D193" t="s">
        <v>772</v>
      </c>
      <c r="E193" t="s">
        <v>657</v>
      </c>
      <c r="F193" t="s">
        <v>482</v>
      </c>
      <c r="G193" s="22" t="s">
        <v>542</v>
      </c>
      <c r="H193" t="s">
        <v>819</v>
      </c>
      <c r="I193" s="5">
        <v>197690000</v>
      </c>
      <c r="K193" s="6">
        <v>9022</v>
      </c>
      <c r="M193" s="6">
        <v>10886.4</v>
      </c>
      <c r="O193" s="6">
        <v>585</v>
      </c>
    </row>
    <row r="194" spans="1:15" x14ac:dyDescent="0.25">
      <c r="A194" t="s">
        <v>232</v>
      </c>
      <c r="C194" s="13" t="str">
        <f t="shared" si="2"/>
        <v>Stephen F. Austin State University (Nacogdoches, TX)</v>
      </c>
      <c r="D194" t="s">
        <v>773</v>
      </c>
      <c r="E194" t="s">
        <v>611</v>
      </c>
      <c r="F194" t="s">
        <v>482</v>
      </c>
      <c r="G194" s="22" t="s">
        <v>542</v>
      </c>
      <c r="H194" t="s">
        <v>819</v>
      </c>
      <c r="I194" s="5">
        <v>225238315</v>
      </c>
      <c r="M194" s="6">
        <v>10541</v>
      </c>
      <c r="O194" s="6">
        <v>597</v>
      </c>
    </row>
    <row r="195" spans="1:15" x14ac:dyDescent="0.25">
      <c r="A195" t="s">
        <v>233</v>
      </c>
      <c r="C195" s="13" t="str">
        <f t="shared" ref="C195:C246" si="3">CONCATENATE(A195,B195)</f>
        <v>Texas A &amp; M International University (Laredo, TX)</v>
      </c>
      <c r="D195" t="s">
        <v>774</v>
      </c>
      <c r="E195" t="s">
        <v>611</v>
      </c>
      <c r="F195" t="s">
        <v>482</v>
      </c>
      <c r="G195" s="22" t="s">
        <v>542</v>
      </c>
      <c r="H195" t="s">
        <v>819</v>
      </c>
      <c r="I195" s="5">
        <v>107359197</v>
      </c>
      <c r="K195" s="6">
        <v>5428</v>
      </c>
      <c r="M195" s="6">
        <v>6170</v>
      </c>
      <c r="O195" s="6">
        <v>267.7</v>
      </c>
    </row>
    <row r="196" spans="1:15" x14ac:dyDescent="0.25">
      <c r="A196" t="s">
        <v>234</v>
      </c>
      <c r="C196" s="13" t="str">
        <f t="shared" si="3"/>
        <v>Texas A &amp; M University - Central Texas (Killeen, TX)</v>
      </c>
      <c r="D196" t="s">
        <v>775</v>
      </c>
      <c r="E196" t="s">
        <v>611</v>
      </c>
      <c r="F196" t="s">
        <v>482</v>
      </c>
      <c r="G196" s="22" t="s">
        <v>542</v>
      </c>
      <c r="H196" t="s">
        <v>819</v>
      </c>
      <c r="I196" s="5">
        <v>38071469</v>
      </c>
      <c r="K196" s="6">
        <v>844</v>
      </c>
      <c r="M196" s="6">
        <v>1376</v>
      </c>
      <c r="O196" s="6">
        <v>118.3</v>
      </c>
    </row>
    <row r="197" spans="1:15" x14ac:dyDescent="0.25">
      <c r="A197" t="s">
        <v>235</v>
      </c>
      <c r="C197" s="13" t="str">
        <f t="shared" si="3"/>
        <v>The Citadel, the Military College of South Carolina (Charleston, SC)</v>
      </c>
      <c r="D197" t="s">
        <v>711</v>
      </c>
      <c r="E197" t="s">
        <v>566</v>
      </c>
      <c r="F197" t="s">
        <v>482</v>
      </c>
      <c r="G197" s="22" t="s">
        <v>542</v>
      </c>
      <c r="H197" t="s">
        <v>819</v>
      </c>
      <c r="I197" s="5">
        <v>115528388</v>
      </c>
      <c r="K197" s="6">
        <v>2753</v>
      </c>
      <c r="M197" s="6">
        <v>3074.4</v>
      </c>
      <c r="O197" s="6">
        <v>255.7</v>
      </c>
    </row>
    <row r="198" spans="1:15" x14ac:dyDescent="0.25">
      <c r="A198" t="s">
        <v>236</v>
      </c>
      <c r="C198" s="13" t="str">
        <f t="shared" si="3"/>
        <v>Towson University (Baltimore, MD)</v>
      </c>
      <c r="D198" t="s">
        <v>646</v>
      </c>
      <c r="E198" t="s">
        <v>647</v>
      </c>
      <c r="F198" t="s">
        <v>482</v>
      </c>
      <c r="G198" s="22" t="s">
        <v>542</v>
      </c>
      <c r="H198" t="s">
        <v>819</v>
      </c>
      <c r="I198" s="5">
        <v>391143604</v>
      </c>
      <c r="K198" s="6">
        <v>18174</v>
      </c>
      <c r="M198" s="6">
        <v>19297.900000000001</v>
      </c>
      <c r="O198" s="6">
        <v>1166.7</v>
      </c>
    </row>
    <row r="199" spans="1:15" x14ac:dyDescent="0.25">
      <c r="A199" t="s">
        <v>237</v>
      </c>
      <c r="B199" t="s">
        <v>90</v>
      </c>
      <c r="C199" s="13" t="str">
        <f t="shared" si="3"/>
        <v>Troy University (Troy, AL)University of Alaska Fairbanks (Fairbanks, AK)</v>
      </c>
      <c r="D199" t="s">
        <v>776</v>
      </c>
      <c r="E199" t="s">
        <v>554</v>
      </c>
      <c r="F199" t="s">
        <v>482</v>
      </c>
      <c r="G199" s="22" t="s">
        <v>542</v>
      </c>
      <c r="H199" t="s">
        <v>819</v>
      </c>
      <c r="I199" s="5">
        <v>251871372</v>
      </c>
      <c r="K199" s="6">
        <v>10046</v>
      </c>
      <c r="M199" s="6">
        <v>12595.3</v>
      </c>
      <c r="O199" s="6">
        <v>805</v>
      </c>
    </row>
    <row r="200" spans="1:15" x14ac:dyDescent="0.25">
      <c r="A200" t="s">
        <v>238</v>
      </c>
      <c r="C200" s="13" t="str">
        <f t="shared" si="3"/>
        <v>Truman State University (Kirksville, MO)</v>
      </c>
      <c r="D200" t="s">
        <v>777</v>
      </c>
      <c r="E200" t="s">
        <v>596</v>
      </c>
      <c r="F200" t="s">
        <v>482</v>
      </c>
      <c r="G200" s="22" t="s">
        <v>542</v>
      </c>
      <c r="H200" t="s">
        <v>819</v>
      </c>
      <c r="I200" s="5">
        <v>105597565</v>
      </c>
      <c r="K200" s="6">
        <v>5407</v>
      </c>
      <c r="M200" s="6">
        <v>5482</v>
      </c>
      <c r="O200" s="6">
        <v>338</v>
      </c>
    </row>
    <row r="201" spans="1:15" x14ac:dyDescent="0.25">
      <c r="A201" t="s">
        <v>241</v>
      </c>
      <c r="C201" s="13" t="str">
        <f t="shared" si="3"/>
        <v>University of Central Arkansas (Conway, AR)</v>
      </c>
      <c r="D201" t="s">
        <v>710</v>
      </c>
      <c r="E201" t="s">
        <v>630</v>
      </c>
      <c r="F201" t="s">
        <v>482</v>
      </c>
      <c r="G201" s="22" t="s">
        <v>542</v>
      </c>
      <c r="H201" t="s">
        <v>819</v>
      </c>
      <c r="I201" s="5">
        <v>192673142</v>
      </c>
      <c r="K201" s="6">
        <v>8844</v>
      </c>
      <c r="M201" s="6">
        <v>9697.5</v>
      </c>
      <c r="O201" s="6">
        <v>601.29999999999995</v>
      </c>
    </row>
    <row r="202" spans="1:15" x14ac:dyDescent="0.25">
      <c r="A202" t="s">
        <v>242</v>
      </c>
      <c r="C202" s="13" t="str">
        <f t="shared" si="3"/>
        <v>University of Central Missouri (Warrensburg, MO)</v>
      </c>
      <c r="D202" t="s">
        <v>778</v>
      </c>
      <c r="E202" t="s">
        <v>596</v>
      </c>
      <c r="F202" t="s">
        <v>482</v>
      </c>
      <c r="G202" s="22" t="s">
        <v>542</v>
      </c>
      <c r="H202" t="s">
        <v>819</v>
      </c>
      <c r="I202" s="5">
        <v>200845313</v>
      </c>
      <c r="K202" s="6">
        <v>8500</v>
      </c>
      <c r="M202" s="6">
        <v>9777.7000000000007</v>
      </c>
      <c r="O202" s="6">
        <v>602.70000000000005</v>
      </c>
    </row>
    <row r="203" spans="1:15" x14ac:dyDescent="0.25">
      <c r="A203" t="s">
        <v>243</v>
      </c>
      <c r="C203" s="13" t="str">
        <f t="shared" si="3"/>
        <v>University of Central Oklahoma (Edmond, OK)</v>
      </c>
      <c r="D203" t="s">
        <v>779</v>
      </c>
      <c r="E203" t="s">
        <v>705</v>
      </c>
      <c r="F203" t="s">
        <v>482</v>
      </c>
      <c r="G203" s="22" t="s">
        <v>542</v>
      </c>
      <c r="H203" t="s">
        <v>819</v>
      </c>
      <c r="I203" s="5">
        <v>202688624</v>
      </c>
      <c r="K203" s="6">
        <v>11097</v>
      </c>
      <c r="M203" s="6">
        <v>12312.5</v>
      </c>
      <c r="O203" s="6">
        <v>706.7</v>
      </c>
    </row>
    <row r="204" spans="1:15" x14ac:dyDescent="0.25">
      <c r="A204" t="s">
        <v>244</v>
      </c>
      <c r="C204" s="13" t="str">
        <f t="shared" si="3"/>
        <v>University of Colorado Colorado Springs (Colorado Springs, CO)</v>
      </c>
      <c r="D204" t="s">
        <v>780</v>
      </c>
      <c r="E204" t="s">
        <v>569</v>
      </c>
      <c r="F204" t="s">
        <v>482</v>
      </c>
      <c r="G204" s="22" t="s">
        <v>542</v>
      </c>
      <c r="H204" t="s">
        <v>819</v>
      </c>
      <c r="I204" s="5">
        <v>188033434</v>
      </c>
      <c r="K204" s="6">
        <v>9437</v>
      </c>
      <c r="M204" s="6">
        <v>10501.3</v>
      </c>
      <c r="O204" s="6">
        <v>582</v>
      </c>
    </row>
    <row r="205" spans="1:15" x14ac:dyDescent="0.25">
      <c r="A205" t="s">
        <v>245</v>
      </c>
      <c r="C205" s="13" t="str">
        <f t="shared" si="3"/>
        <v>University of Houston - Clear Lake (Houston, TX)</v>
      </c>
      <c r="D205" t="s">
        <v>620</v>
      </c>
      <c r="E205" t="s">
        <v>611</v>
      </c>
      <c r="F205" t="s">
        <v>482</v>
      </c>
      <c r="G205" s="22" t="s">
        <v>542</v>
      </c>
      <c r="H205" t="s">
        <v>819</v>
      </c>
      <c r="I205" s="5">
        <v>121577718</v>
      </c>
      <c r="K205" s="6">
        <v>4344</v>
      </c>
      <c r="M205" s="6">
        <v>5761</v>
      </c>
      <c r="O205" s="6">
        <v>363</v>
      </c>
    </row>
    <row r="206" spans="1:15" x14ac:dyDescent="0.25">
      <c r="A206" t="s">
        <v>246</v>
      </c>
      <c r="C206" s="13" t="str">
        <f t="shared" si="3"/>
        <v>University of Houston - Downtown (Houston, TX)</v>
      </c>
      <c r="D206" t="s">
        <v>620</v>
      </c>
      <c r="E206" t="s">
        <v>611</v>
      </c>
      <c r="F206" t="s">
        <v>482</v>
      </c>
      <c r="G206" s="22" t="s">
        <v>542</v>
      </c>
      <c r="H206" t="s">
        <v>819</v>
      </c>
      <c r="I206" s="5">
        <v>158488899</v>
      </c>
      <c r="K206" s="6">
        <v>6448</v>
      </c>
      <c r="M206" s="6">
        <v>8938.2999999999993</v>
      </c>
      <c r="O206" s="6">
        <v>506</v>
      </c>
    </row>
    <row r="207" spans="1:15" x14ac:dyDescent="0.25">
      <c r="A207" t="s">
        <v>247</v>
      </c>
      <c r="C207" s="13" t="str">
        <f t="shared" si="3"/>
        <v>University of Houston - Victoria (Victoria, TX)</v>
      </c>
      <c r="D207" t="s">
        <v>781</v>
      </c>
      <c r="E207" t="s">
        <v>611</v>
      </c>
      <c r="F207" t="s">
        <v>482</v>
      </c>
      <c r="G207" s="22" t="s">
        <v>542</v>
      </c>
      <c r="H207" t="s">
        <v>819</v>
      </c>
      <c r="I207" s="5">
        <v>56697578</v>
      </c>
      <c r="K207" s="6">
        <v>2056</v>
      </c>
      <c r="M207" s="6">
        <v>2821.7</v>
      </c>
      <c r="O207" s="6">
        <v>190.3</v>
      </c>
    </row>
    <row r="208" spans="1:15" x14ac:dyDescent="0.25">
      <c r="A208" t="s">
        <v>248</v>
      </c>
      <c r="C208" s="13" t="str">
        <f t="shared" si="3"/>
        <v>University of Illinois at Springfield (Springfield, IL)</v>
      </c>
      <c r="D208" t="s">
        <v>741</v>
      </c>
      <c r="E208" t="s">
        <v>582</v>
      </c>
      <c r="F208" t="s">
        <v>482</v>
      </c>
      <c r="G208" s="22" t="s">
        <v>542</v>
      </c>
      <c r="H208" t="s">
        <v>819</v>
      </c>
      <c r="I208" s="5">
        <v>122385013</v>
      </c>
      <c r="K208" s="6">
        <v>2558</v>
      </c>
      <c r="M208" s="6">
        <v>3357.3</v>
      </c>
      <c r="O208" s="6">
        <v>260</v>
      </c>
    </row>
    <row r="209" spans="1:15" x14ac:dyDescent="0.25">
      <c r="A209" t="s">
        <v>249</v>
      </c>
      <c r="C209" s="13" t="str">
        <f t="shared" si="3"/>
        <v>University of Maryland University College (Adelphi, MD)</v>
      </c>
      <c r="D209" t="s">
        <v>782</v>
      </c>
      <c r="E209" t="s">
        <v>647</v>
      </c>
      <c r="F209" t="s">
        <v>482</v>
      </c>
      <c r="G209" s="22" t="s">
        <v>542</v>
      </c>
      <c r="H209" t="s">
        <v>819</v>
      </c>
      <c r="I209" s="5">
        <v>336981358</v>
      </c>
      <c r="K209" s="6">
        <v>9799</v>
      </c>
      <c r="M209" s="6">
        <v>26325.599999999999</v>
      </c>
      <c r="O209" s="6">
        <v>1686</v>
      </c>
    </row>
    <row r="210" spans="1:15" x14ac:dyDescent="0.25">
      <c r="A210" t="s">
        <v>250</v>
      </c>
      <c r="C210" s="13" t="str">
        <f t="shared" si="3"/>
        <v>University of Michigan-Dearborn (Dearborn, MI)</v>
      </c>
      <c r="D210" t="s">
        <v>783</v>
      </c>
      <c r="E210" t="s">
        <v>564</v>
      </c>
      <c r="F210" t="s">
        <v>482</v>
      </c>
      <c r="G210" s="22" t="s">
        <v>542</v>
      </c>
      <c r="H210" t="s">
        <v>819</v>
      </c>
      <c r="I210" s="5">
        <v>139740000</v>
      </c>
      <c r="K210" s="6">
        <v>5687</v>
      </c>
      <c r="M210" s="6">
        <v>6904.3</v>
      </c>
      <c r="O210" s="6">
        <v>408.7</v>
      </c>
    </row>
    <row r="211" spans="1:15" x14ac:dyDescent="0.25">
      <c r="A211" t="s">
        <v>251</v>
      </c>
      <c r="C211" s="13" t="str">
        <f t="shared" si="3"/>
        <v>University of Michigan-Flint (Flint, MI)</v>
      </c>
      <c r="D211" t="s">
        <v>784</v>
      </c>
      <c r="E211" t="s">
        <v>564</v>
      </c>
      <c r="F211" t="s">
        <v>482</v>
      </c>
      <c r="G211" s="22" t="s">
        <v>542</v>
      </c>
      <c r="H211" t="s">
        <v>819</v>
      </c>
      <c r="I211" s="5">
        <v>131997000</v>
      </c>
      <c r="K211" s="6">
        <v>4335</v>
      </c>
      <c r="M211" s="6">
        <v>5502</v>
      </c>
      <c r="O211" s="6">
        <v>408.3</v>
      </c>
    </row>
    <row r="212" spans="1:15" x14ac:dyDescent="0.25">
      <c r="A212" t="s">
        <v>252</v>
      </c>
      <c r="C212" s="13" t="str">
        <f t="shared" si="3"/>
        <v>University of Minnesota Duluth (Duluth, MN)</v>
      </c>
      <c r="D212" t="s">
        <v>785</v>
      </c>
      <c r="E212" t="s">
        <v>657</v>
      </c>
      <c r="F212" t="s">
        <v>482</v>
      </c>
      <c r="G212" s="22" t="s">
        <v>542</v>
      </c>
      <c r="H212" t="s">
        <v>819</v>
      </c>
      <c r="I212" s="5">
        <v>230801708</v>
      </c>
      <c r="K212" s="6">
        <v>9760</v>
      </c>
      <c r="M212" s="6">
        <v>10229.299999999999</v>
      </c>
      <c r="O212" s="6">
        <v>518.29999999999995</v>
      </c>
    </row>
    <row r="213" spans="1:15" x14ac:dyDescent="0.25">
      <c r="A213" t="s">
        <v>253</v>
      </c>
      <c r="C213" s="13" t="str">
        <f t="shared" si="3"/>
        <v>University of Montevallo (Montevallo, AL)</v>
      </c>
      <c r="D213" t="s">
        <v>786</v>
      </c>
      <c r="E213" t="s">
        <v>554</v>
      </c>
      <c r="F213" t="s">
        <v>482</v>
      </c>
      <c r="G213" s="22" t="s">
        <v>542</v>
      </c>
      <c r="H213" t="s">
        <v>819</v>
      </c>
      <c r="I213" s="5">
        <v>67362647</v>
      </c>
      <c r="K213" s="6">
        <v>2258</v>
      </c>
      <c r="M213" s="6">
        <v>2411</v>
      </c>
      <c r="O213" s="6">
        <v>176</v>
      </c>
    </row>
    <row r="214" spans="1:15" x14ac:dyDescent="0.25">
      <c r="A214" t="s">
        <v>254</v>
      </c>
      <c r="C214" s="13" t="str">
        <f t="shared" si="3"/>
        <v>University of Nebraska at Kearney (Kearney, NE)</v>
      </c>
      <c r="D214" t="s">
        <v>787</v>
      </c>
      <c r="E214" t="s">
        <v>662</v>
      </c>
      <c r="F214" t="s">
        <v>482</v>
      </c>
      <c r="G214" s="22" t="s">
        <v>542</v>
      </c>
      <c r="H214" t="s">
        <v>819</v>
      </c>
      <c r="I214" s="5">
        <v>109875212</v>
      </c>
      <c r="K214" s="6">
        <v>4326</v>
      </c>
      <c r="M214" s="6">
        <v>5098.7</v>
      </c>
      <c r="O214" s="6">
        <v>367.7</v>
      </c>
    </row>
    <row r="215" spans="1:15" x14ac:dyDescent="0.25">
      <c r="A215" t="s">
        <v>255</v>
      </c>
      <c r="C215" s="13" t="str">
        <f t="shared" si="3"/>
        <v>University of North Alabama (Florence, AL)</v>
      </c>
      <c r="D215" t="s">
        <v>725</v>
      </c>
      <c r="E215" t="s">
        <v>554</v>
      </c>
      <c r="F215" t="s">
        <v>482</v>
      </c>
      <c r="G215" s="22" t="s">
        <v>542</v>
      </c>
      <c r="H215" t="s">
        <v>819</v>
      </c>
      <c r="I215" s="5">
        <v>104725594</v>
      </c>
      <c r="K215" s="6">
        <v>5505</v>
      </c>
      <c r="M215" s="6">
        <v>5706</v>
      </c>
      <c r="O215" s="6">
        <v>318.3</v>
      </c>
    </row>
    <row r="216" spans="1:15" x14ac:dyDescent="0.25">
      <c r="A216" t="s">
        <v>256</v>
      </c>
      <c r="C216" s="13" t="str">
        <f t="shared" si="3"/>
        <v>University of North Carolina at Pembroke (Pembroke, NC)</v>
      </c>
      <c r="D216" t="s">
        <v>788</v>
      </c>
      <c r="E216" t="s">
        <v>572</v>
      </c>
      <c r="F216" t="s">
        <v>482</v>
      </c>
      <c r="G216" s="22" t="s">
        <v>542</v>
      </c>
      <c r="H216" t="s">
        <v>819</v>
      </c>
      <c r="I216" s="5">
        <v>122537994</v>
      </c>
      <c r="K216" s="6">
        <v>4701</v>
      </c>
      <c r="M216" s="6">
        <v>5555</v>
      </c>
      <c r="O216" s="6">
        <v>332</v>
      </c>
    </row>
    <row r="217" spans="1:15" x14ac:dyDescent="0.25">
      <c r="A217" t="s">
        <v>257</v>
      </c>
      <c r="C217" s="13" t="str">
        <f t="shared" si="3"/>
        <v>University of North Carolina Wilmington (Wilmington, NC)</v>
      </c>
      <c r="D217" t="s">
        <v>789</v>
      </c>
      <c r="E217" t="s">
        <v>572</v>
      </c>
      <c r="F217" t="s">
        <v>482</v>
      </c>
      <c r="G217" s="22" t="s">
        <v>542</v>
      </c>
      <c r="H217" t="s">
        <v>819</v>
      </c>
      <c r="I217" s="5">
        <v>298220953</v>
      </c>
      <c r="K217" s="6">
        <v>13200</v>
      </c>
      <c r="M217" s="6">
        <v>15064.6</v>
      </c>
      <c r="O217" s="6">
        <v>742.4</v>
      </c>
    </row>
    <row r="218" spans="1:15" x14ac:dyDescent="0.25">
      <c r="A218" t="s">
        <v>258</v>
      </c>
      <c r="C218" s="13" t="str">
        <f t="shared" si="3"/>
        <v>University of Northern Iowa (Cedar Falls, IA)</v>
      </c>
      <c r="D218" t="s">
        <v>790</v>
      </c>
      <c r="E218" t="s">
        <v>791</v>
      </c>
      <c r="F218" t="s">
        <v>482</v>
      </c>
      <c r="G218" s="22" t="s">
        <v>542</v>
      </c>
      <c r="H218" t="s">
        <v>819</v>
      </c>
      <c r="I218" s="5">
        <v>270215639</v>
      </c>
      <c r="K218" s="6">
        <v>9638</v>
      </c>
      <c r="M218" s="6">
        <v>10284</v>
      </c>
      <c r="O218" s="6">
        <v>644.70000000000005</v>
      </c>
    </row>
    <row r="219" spans="1:15" x14ac:dyDescent="0.25">
      <c r="A219" t="s">
        <v>259</v>
      </c>
      <c r="C219" s="13" t="str">
        <f t="shared" si="3"/>
        <v>University of North Florida (Jacksonville, FL)</v>
      </c>
      <c r="D219" t="s">
        <v>792</v>
      </c>
      <c r="E219" t="s">
        <v>576</v>
      </c>
      <c r="F219" t="s">
        <v>482</v>
      </c>
      <c r="G219" s="22" t="s">
        <v>542</v>
      </c>
      <c r="H219" t="s">
        <v>819</v>
      </c>
      <c r="I219" s="5">
        <v>274116025</v>
      </c>
      <c r="K219" s="6">
        <v>11089</v>
      </c>
      <c r="M219" s="6">
        <v>12829</v>
      </c>
      <c r="O219" s="6">
        <v>599.70000000000005</v>
      </c>
    </row>
    <row r="220" spans="1:15" x14ac:dyDescent="0.25">
      <c r="A220" t="s">
        <v>260</v>
      </c>
      <c r="C220" s="13" t="str">
        <f t="shared" si="3"/>
        <v>University of North Georgia (Dahlonega, GA)</v>
      </c>
      <c r="D220" t="s">
        <v>793</v>
      </c>
      <c r="E220" t="s">
        <v>556</v>
      </c>
      <c r="F220" t="s">
        <v>482</v>
      </c>
      <c r="G220" s="22" t="s">
        <v>542</v>
      </c>
      <c r="H220" t="s">
        <v>819</v>
      </c>
      <c r="I220" s="5">
        <v>188685529</v>
      </c>
      <c r="K220" s="6">
        <v>12864</v>
      </c>
      <c r="M220" s="6">
        <v>14836.6</v>
      </c>
      <c r="O220" s="6">
        <v>774.7</v>
      </c>
    </row>
    <row r="221" spans="1:15" x14ac:dyDescent="0.25">
      <c r="A221" t="s">
        <v>261</v>
      </c>
      <c r="C221" s="13" t="str">
        <f t="shared" si="3"/>
        <v>University of Southern Maine (Portland, ME)</v>
      </c>
      <c r="D221" t="s">
        <v>609</v>
      </c>
      <c r="E221" t="s">
        <v>645</v>
      </c>
      <c r="F221" t="s">
        <v>482</v>
      </c>
      <c r="G221" s="22" t="s">
        <v>542</v>
      </c>
      <c r="H221" t="s">
        <v>819</v>
      </c>
      <c r="I221" s="5">
        <v>126697233</v>
      </c>
      <c r="M221" s="6">
        <v>5895</v>
      </c>
      <c r="O221" s="6">
        <v>538.70000000000005</v>
      </c>
    </row>
    <row r="222" spans="1:15" x14ac:dyDescent="0.25">
      <c r="A222" t="s">
        <v>262</v>
      </c>
      <c r="C222" s="13" t="str">
        <f t="shared" si="3"/>
        <v>University of South Florida Manatee-Sarasota (Sarasota, FL)</v>
      </c>
      <c r="D222" t="s">
        <v>794</v>
      </c>
      <c r="E222" t="s">
        <v>576</v>
      </c>
      <c r="F222" t="s">
        <v>482</v>
      </c>
      <c r="G222" s="22" t="s">
        <v>542</v>
      </c>
      <c r="H222" t="s">
        <v>819</v>
      </c>
      <c r="I222" s="5">
        <v>31840618</v>
      </c>
      <c r="K222" s="6">
        <v>1109</v>
      </c>
      <c r="M222" s="6">
        <v>1414.4</v>
      </c>
      <c r="O222" s="6">
        <v>103</v>
      </c>
    </row>
    <row r="223" spans="1:15" x14ac:dyDescent="0.25">
      <c r="A223" t="s">
        <v>263</v>
      </c>
      <c r="C223" s="13" t="str">
        <f t="shared" si="3"/>
        <v>University of South Florida St. Petersburg (St. Petersburg, FL)</v>
      </c>
      <c r="D223" t="s">
        <v>795</v>
      </c>
      <c r="E223" t="s">
        <v>576</v>
      </c>
      <c r="F223" t="s">
        <v>482</v>
      </c>
      <c r="G223" s="22" t="s">
        <v>542</v>
      </c>
      <c r="H223" t="s">
        <v>819</v>
      </c>
      <c r="I223" s="5">
        <v>76305589</v>
      </c>
      <c r="K223" s="6">
        <v>2981</v>
      </c>
      <c r="M223" s="6">
        <v>3568</v>
      </c>
      <c r="O223" s="6">
        <v>176.7</v>
      </c>
    </row>
    <row r="224" spans="1:15" x14ac:dyDescent="0.25">
      <c r="A224" t="s">
        <v>264</v>
      </c>
      <c r="C224" s="13" t="str">
        <f t="shared" si="3"/>
        <v>University of Tennessee at Martin (Martin, TN)</v>
      </c>
      <c r="D224" t="s">
        <v>796</v>
      </c>
      <c r="E224" t="s">
        <v>574</v>
      </c>
      <c r="F224" t="s">
        <v>482</v>
      </c>
      <c r="G224" s="22" t="s">
        <v>542</v>
      </c>
      <c r="H224" t="s">
        <v>819</v>
      </c>
      <c r="I224" s="5">
        <v>110639041</v>
      </c>
      <c r="K224" s="6">
        <v>5012</v>
      </c>
      <c r="M224" s="6">
        <v>5608</v>
      </c>
      <c r="O224" s="6">
        <v>352.7</v>
      </c>
    </row>
    <row r="225" spans="1:15" x14ac:dyDescent="0.25">
      <c r="A225" t="s">
        <v>265</v>
      </c>
      <c r="C225" s="13" t="str">
        <f t="shared" si="3"/>
        <v>University of Texas at Tyler (Tyler, TX)</v>
      </c>
      <c r="D225" t="s">
        <v>797</v>
      </c>
      <c r="E225" t="s">
        <v>611</v>
      </c>
      <c r="F225" t="s">
        <v>482</v>
      </c>
      <c r="G225" s="22" t="s">
        <v>542</v>
      </c>
      <c r="H225" t="s">
        <v>819</v>
      </c>
      <c r="I225" s="5">
        <v>135588321</v>
      </c>
      <c r="K225" s="6">
        <v>7440</v>
      </c>
      <c r="M225" s="6">
        <v>8978.6</v>
      </c>
      <c r="O225" s="6">
        <v>357</v>
      </c>
    </row>
    <row r="226" spans="1:15" x14ac:dyDescent="0.25">
      <c r="A226" t="s">
        <v>266</v>
      </c>
      <c r="C226" s="13" t="str">
        <f t="shared" si="3"/>
        <v>University of Wisconsin-Eau Claire (Eau Claire, WI)</v>
      </c>
      <c r="D226" t="s">
        <v>798</v>
      </c>
      <c r="E226" t="s">
        <v>688</v>
      </c>
      <c r="F226" t="s">
        <v>482</v>
      </c>
      <c r="G226" s="22" t="s">
        <v>542</v>
      </c>
      <c r="H226" t="s">
        <v>819</v>
      </c>
      <c r="I226" s="5">
        <v>178771216</v>
      </c>
      <c r="K226" s="6">
        <v>9444</v>
      </c>
      <c r="M226" s="6">
        <v>9684</v>
      </c>
      <c r="O226" s="6">
        <v>423.7</v>
      </c>
    </row>
    <row r="227" spans="1:15" x14ac:dyDescent="0.25">
      <c r="A227" t="s">
        <v>267</v>
      </c>
      <c r="C227" s="13" t="str">
        <f t="shared" si="3"/>
        <v>University of Wisconsin-Green Bay (Green Bay, WI)</v>
      </c>
      <c r="D227" t="s">
        <v>799</v>
      </c>
      <c r="E227" t="s">
        <v>688</v>
      </c>
      <c r="F227" t="s">
        <v>482</v>
      </c>
      <c r="G227" s="22" t="s">
        <v>542</v>
      </c>
      <c r="H227" t="s">
        <v>819</v>
      </c>
      <c r="I227" s="5">
        <v>88696605</v>
      </c>
      <c r="K227" s="6">
        <v>4279</v>
      </c>
      <c r="M227" s="6">
        <v>5245.4</v>
      </c>
      <c r="O227" s="6">
        <v>207.3</v>
      </c>
    </row>
    <row r="228" spans="1:15" x14ac:dyDescent="0.25">
      <c r="A228" t="s">
        <v>268</v>
      </c>
      <c r="C228" s="13" t="str">
        <f t="shared" si="3"/>
        <v>University of Wisconsin-La Crosse (La Crosse, WI)</v>
      </c>
      <c r="D228" t="s">
        <v>800</v>
      </c>
      <c r="E228" t="s">
        <v>688</v>
      </c>
      <c r="F228" t="s">
        <v>482</v>
      </c>
      <c r="G228" s="22" t="s">
        <v>542</v>
      </c>
      <c r="H228" t="s">
        <v>819</v>
      </c>
      <c r="I228" s="5">
        <v>162682327</v>
      </c>
      <c r="K228" s="6">
        <v>9491</v>
      </c>
      <c r="M228" s="6">
        <v>9765.1</v>
      </c>
      <c r="O228" s="6">
        <v>495.7</v>
      </c>
    </row>
    <row r="229" spans="1:15" x14ac:dyDescent="0.25">
      <c r="A229" t="s">
        <v>269</v>
      </c>
      <c r="C229" s="13" t="str">
        <f t="shared" si="3"/>
        <v>University of Wisconsin-Oshkosh (Oshkosh, WI)</v>
      </c>
      <c r="D229" t="s">
        <v>801</v>
      </c>
      <c r="E229" t="s">
        <v>688</v>
      </c>
      <c r="F229" t="s">
        <v>482</v>
      </c>
      <c r="G229" s="22" t="s">
        <v>542</v>
      </c>
      <c r="H229" t="s">
        <v>819</v>
      </c>
      <c r="I229" s="5">
        <v>193138904</v>
      </c>
      <c r="K229" s="6">
        <v>8259</v>
      </c>
      <c r="M229" s="6">
        <v>10073.5</v>
      </c>
      <c r="O229" s="6">
        <v>482.4</v>
      </c>
    </row>
    <row r="230" spans="1:15" x14ac:dyDescent="0.25">
      <c r="A230" t="s">
        <v>270</v>
      </c>
      <c r="C230" s="13" t="str">
        <f t="shared" si="3"/>
        <v>University of Wisconsin-Platteville (Platteville, WI)</v>
      </c>
      <c r="D230" t="s">
        <v>802</v>
      </c>
      <c r="E230" t="s">
        <v>688</v>
      </c>
      <c r="F230" t="s">
        <v>482</v>
      </c>
      <c r="G230" s="22" t="s">
        <v>542</v>
      </c>
      <c r="H230" t="s">
        <v>819</v>
      </c>
      <c r="I230" s="5">
        <v>135534208</v>
      </c>
      <c r="K230" s="6">
        <v>6811</v>
      </c>
      <c r="M230" s="6">
        <v>7350.7</v>
      </c>
      <c r="O230" s="6">
        <v>365.3</v>
      </c>
    </row>
    <row r="231" spans="1:15" x14ac:dyDescent="0.25">
      <c r="A231" t="s">
        <v>271</v>
      </c>
      <c r="C231" s="13" t="str">
        <f t="shared" si="3"/>
        <v>University of Wisconsin-Stevens Point (Stevens Point, WI)</v>
      </c>
      <c r="D231" t="s">
        <v>803</v>
      </c>
      <c r="E231" t="s">
        <v>688</v>
      </c>
      <c r="F231" t="s">
        <v>482</v>
      </c>
      <c r="G231" s="22" t="s">
        <v>542</v>
      </c>
      <c r="H231" t="s">
        <v>819</v>
      </c>
      <c r="I231" s="5">
        <v>161109087</v>
      </c>
      <c r="K231" s="6">
        <v>7277</v>
      </c>
      <c r="M231" s="6">
        <v>7350</v>
      </c>
      <c r="O231" s="6">
        <v>413.2</v>
      </c>
    </row>
    <row r="232" spans="1:15" x14ac:dyDescent="0.25">
      <c r="A232" t="s">
        <v>272</v>
      </c>
      <c r="C232" s="13" t="str">
        <f t="shared" si="3"/>
        <v>University of Wisconsin-Stout (Menomonie, WI)</v>
      </c>
      <c r="D232" t="s">
        <v>804</v>
      </c>
      <c r="E232" t="s">
        <v>688</v>
      </c>
      <c r="F232" t="s">
        <v>482</v>
      </c>
      <c r="G232" s="22" t="s">
        <v>542</v>
      </c>
      <c r="H232" t="s">
        <v>819</v>
      </c>
      <c r="I232" s="5">
        <v>158622174</v>
      </c>
      <c r="K232" s="6">
        <v>6507</v>
      </c>
      <c r="M232" s="6">
        <v>6846.3</v>
      </c>
      <c r="O232" s="6">
        <v>354.7</v>
      </c>
    </row>
    <row r="233" spans="1:15" x14ac:dyDescent="0.25">
      <c r="A233" t="s">
        <v>273</v>
      </c>
      <c r="C233" s="13" t="str">
        <f t="shared" si="3"/>
        <v>Utah Valley University (Orem, UT)</v>
      </c>
      <c r="D233" t="s">
        <v>805</v>
      </c>
      <c r="E233" t="s">
        <v>764</v>
      </c>
      <c r="F233" t="s">
        <v>482</v>
      </c>
      <c r="G233" s="22" t="s">
        <v>542</v>
      </c>
      <c r="H233" t="s">
        <v>819</v>
      </c>
      <c r="I233" s="5">
        <v>336786491</v>
      </c>
      <c r="K233" s="6">
        <v>18540</v>
      </c>
      <c r="M233" s="6">
        <v>25037</v>
      </c>
      <c r="O233" s="6">
        <v>1081</v>
      </c>
    </row>
    <row r="234" spans="1:15" x14ac:dyDescent="0.25">
      <c r="A234" t="s">
        <v>274</v>
      </c>
      <c r="C234" s="13" t="str">
        <f t="shared" si="3"/>
        <v>Washburn University (Topeka, KS)</v>
      </c>
      <c r="D234" t="s">
        <v>806</v>
      </c>
      <c r="E234" t="s">
        <v>719</v>
      </c>
      <c r="F234" t="s">
        <v>482</v>
      </c>
      <c r="G234" s="22" t="s">
        <v>542</v>
      </c>
      <c r="H234" t="s">
        <v>819</v>
      </c>
      <c r="I234" s="5">
        <v>101326520</v>
      </c>
      <c r="K234" s="6">
        <v>4463</v>
      </c>
      <c r="M234" s="6">
        <v>5205.7</v>
      </c>
      <c r="O234" s="6">
        <v>356.7</v>
      </c>
    </row>
    <row r="235" spans="1:15" x14ac:dyDescent="0.25">
      <c r="A235" t="s">
        <v>275</v>
      </c>
      <c r="B235" t="s">
        <v>90</v>
      </c>
      <c r="C235" s="13" t="str">
        <f t="shared" si="3"/>
        <v>Weber State University (Ogden, UT)University of Alaska Fairbanks (Fairbanks, AK)</v>
      </c>
      <c r="D235" t="s">
        <v>807</v>
      </c>
      <c r="E235" t="s">
        <v>764</v>
      </c>
      <c r="F235" t="s">
        <v>482</v>
      </c>
      <c r="G235" s="22" t="s">
        <v>542</v>
      </c>
      <c r="H235" t="s">
        <v>819</v>
      </c>
      <c r="I235" s="5">
        <v>228588461</v>
      </c>
      <c r="K235" s="6">
        <v>11664</v>
      </c>
      <c r="M235" s="6">
        <v>17092.400000000001</v>
      </c>
      <c r="O235" s="6">
        <v>698</v>
      </c>
    </row>
    <row r="236" spans="1:15" x14ac:dyDescent="0.25">
      <c r="A236" t="s">
        <v>276</v>
      </c>
      <c r="C236" s="13" t="str">
        <f t="shared" si="3"/>
        <v>Western Carolina University (Cullowhee, NC)</v>
      </c>
      <c r="D236" t="s">
        <v>808</v>
      </c>
      <c r="E236" t="s">
        <v>572</v>
      </c>
      <c r="F236" t="s">
        <v>482</v>
      </c>
      <c r="G236" s="22" t="s">
        <v>542</v>
      </c>
      <c r="H236" t="s">
        <v>819</v>
      </c>
      <c r="I236" s="5">
        <v>213900736</v>
      </c>
      <c r="K236" s="6">
        <v>8807</v>
      </c>
      <c r="M236" s="6">
        <v>9549.2999999999993</v>
      </c>
      <c r="O236" s="6">
        <v>592</v>
      </c>
    </row>
    <row r="237" spans="1:15" x14ac:dyDescent="0.25">
      <c r="A237" t="s">
        <v>277</v>
      </c>
      <c r="C237" s="13" t="str">
        <f t="shared" si="3"/>
        <v>Western Illinois University (Macomb, IL)</v>
      </c>
      <c r="D237" t="s">
        <v>809</v>
      </c>
      <c r="E237" t="s">
        <v>582</v>
      </c>
      <c r="F237" t="s">
        <v>482</v>
      </c>
      <c r="G237" s="22" t="s">
        <v>542</v>
      </c>
      <c r="H237" t="s">
        <v>819</v>
      </c>
      <c r="I237" s="5">
        <v>303813626</v>
      </c>
      <c r="K237" s="6">
        <v>7631</v>
      </c>
      <c r="M237" s="6">
        <v>8134</v>
      </c>
      <c r="O237" s="6">
        <v>573.29999999999995</v>
      </c>
    </row>
    <row r="238" spans="1:15" x14ac:dyDescent="0.25">
      <c r="A238" t="s">
        <v>278</v>
      </c>
      <c r="B238" t="s">
        <v>90</v>
      </c>
      <c r="C238" s="13" t="str">
        <f t="shared" si="3"/>
        <v>Western Kentucky University (Bowling Green, KY)University of Alaska Fairbanks (Fairbanks, AK)</v>
      </c>
      <c r="D238" t="s">
        <v>561</v>
      </c>
      <c r="E238" t="s">
        <v>641</v>
      </c>
      <c r="F238" t="s">
        <v>482</v>
      </c>
      <c r="G238" s="22" t="s">
        <v>542</v>
      </c>
      <c r="H238" t="s">
        <v>819</v>
      </c>
      <c r="I238" s="5">
        <v>344573951</v>
      </c>
      <c r="K238" s="6">
        <v>13798</v>
      </c>
      <c r="M238" s="6">
        <v>15954.3</v>
      </c>
      <c r="O238" s="6">
        <v>899</v>
      </c>
    </row>
    <row r="239" spans="1:15" x14ac:dyDescent="0.25">
      <c r="A239" t="s">
        <v>279</v>
      </c>
      <c r="C239" s="13" t="str">
        <f t="shared" si="3"/>
        <v>Western New Mexico University (Silver City, NM)</v>
      </c>
      <c r="D239" t="s">
        <v>810</v>
      </c>
      <c r="E239" t="s">
        <v>669</v>
      </c>
      <c r="F239" t="s">
        <v>482</v>
      </c>
      <c r="G239" s="22" t="s">
        <v>542</v>
      </c>
      <c r="H239" t="s">
        <v>819</v>
      </c>
      <c r="I239" s="5">
        <v>48485877</v>
      </c>
      <c r="K239" s="6">
        <v>1547</v>
      </c>
      <c r="M239" s="6">
        <v>2046.1</v>
      </c>
      <c r="O239" s="6">
        <v>126</v>
      </c>
    </row>
    <row r="240" spans="1:15" x14ac:dyDescent="0.25">
      <c r="A240" t="s">
        <v>280</v>
      </c>
      <c r="C240" s="13" t="str">
        <f t="shared" si="3"/>
        <v>Western Oregon University (Monmouth, OR)</v>
      </c>
      <c r="D240" t="s">
        <v>811</v>
      </c>
      <c r="E240" t="s">
        <v>608</v>
      </c>
      <c r="F240" t="s">
        <v>482</v>
      </c>
      <c r="G240" s="22" t="s">
        <v>542</v>
      </c>
      <c r="H240" t="s">
        <v>819</v>
      </c>
      <c r="I240" s="5">
        <v>96169062</v>
      </c>
      <c r="K240" s="6">
        <v>4327</v>
      </c>
      <c r="M240" s="6">
        <v>4646.3999999999996</v>
      </c>
      <c r="O240" s="6">
        <v>319.3</v>
      </c>
    </row>
    <row r="241" spans="1:15" x14ac:dyDescent="0.25">
      <c r="A241" t="s">
        <v>281</v>
      </c>
      <c r="C241" s="13" t="str">
        <f t="shared" si="3"/>
        <v>Western State Colorado University (Gunnison, CO)</v>
      </c>
      <c r="D241" t="s">
        <v>812</v>
      </c>
      <c r="E241" t="s">
        <v>569</v>
      </c>
      <c r="F241" t="s">
        <v>482</v>
      </c>
      <c r="G241" s="22" t="s">
        <v>542</v>
      </c>
      <c r="H241" t="s">
        <v>819</v>
      </c>
      <c r="I241" s="5">
        <v>54265624</v>
      </c>
      <c r="K241" s="6">
        <v>2098</v>
      </c>
      <c r="M241" s="6">
        <v>2334.3000000000002</v>
      </c>
      <c r="O241" s="6">
        <v>142.80000000000001</v>
      </c>
    </row>
    <row r="242" spans="1:15" x14ac:dyDescent="0.25">
      <c r="A242" t="s">
        <v>282</v>
      </c>
      <c r="C242" s="13" t="str">
        <f t="shared" si="3"/>
        <v>Western Washington University (Bellingham, WA)</v>
      </c>
      <c r="D242" t="s">
        <v>813</v>
      </c>
      <c r="E242" t="s">
        <v>717</v>
      </c>
      <c r="F242" t="s">
        <v>482</v>
      </c>
      <c r="G242" s="22" t="s">
        <v>542</v>
      </c>
      <c r="H242" t="s">
        <v>819</v>
      </c>
      <c r="I242" s="5">
        <v>301286125</v>
      </c>
      <c r="K242" s="6">
        <v>14483</v>
      </c>
      <c r="M242" s="6">
        <v>14778.3</v>
      </c>
      <c r="O242" s="6">
        <v>803.9</v>
      </c>
    </row>
    <row r="243" spans="1:15" x14ac:dyDescent="0.25">
      <c r="A243" t="s">
        <v>283</v>
      </c>
      <c r="C243" s="13" t="str">
        <f t="shared" si="3"/>
        <v>Westfield State University (Westfield, MA)</v>
      </c>
      <c r="D243" t="s">
        <v>814</v>
      </c>
      <c r="E243" t="s">
        <v>651</v>
      </c>
      <c r="F243" t="s">
        <v>482</v>
      </c>
      <c r="G243" s="22" t="s">
        <v>542</v>
      </c>
      <c r="H243" t="s">
        <v>819</v>
      </c>
      <c r="I243" s="5">
        <v>114050940</v>
      </c>
      <c r="K243" s="6">
        <v>5082</v>
      </c>
      <c r="M243" s="6">
        <v>5509.2</v>
      </c>
      <c r="O243" s="6">
        <v>352</v>
      </c>
    </row>
    <row r="244" spans="1:15" x14ac:dyDescent="0.25">
      <c r="A244" t="s">
        <v>284</v>
      </c>
      <c r="C244" s="13" t="str">
        <f t="shared" si="3"/>
        <v>Winona State University (Winona, MN)</v>
      </c>
      <c r="D244" t="s">
        <v>815</v>
      </c>
      <c r="E244" t="s">
        <v>657</v>
      </c>
      <c r="F244" t="s">
        <v>482</v>
      </c>
      <c r="G244" s="22" t="s">
        <v>542</v>
      </c>
      <c r="H244" t="s">
        <v>819</v>
      </c>
      <c r="I244" s="5">
        <v>141732000</v>
      </c>
      <c r="K244" s="6">
        <v>6646</v>
      </c>
      <c r="M244" s="6">
        <v>8296.7000000000007</v>
      </c>
      <c r="O244" s="6">
        <v>440.7</v>
      </c>
    </row>
    <row r="245" spans="1:15" x14ac:dyDescent="0.25">
      <c r="A245" t="s">
        <v>285</v>
      </c>
      <c r="C245" s="13" t="str">
        <f t="shared" si="3"/>
        <v>Winthrop University (Rock Hill, SC)</v>
      </c>
      <c r="D245" t="s">
        <v>816</v>
      </c>
      <c r="E245" t="s">
        <v>566</v>
      </c>
      <c r="F245" t="s">
        <v>482</v>
      </c>
      <c r="G245" s="22" t="s">
        <v>542</v>
      </c>
      <c r="H245" t="s">
        <v>819</v>
      </c>
      <c r="I245" s="5">
        <v>117553663</v>
      </c>
      <c r="K245" s="6">
        <v>4953</v>
      </c>
      <c r="M245" s="6">
        <v>5326.3</v>
      </c>
      <c r="O245" s="6">
        <v>359.7</v>
      </c>
    </row>
    <row r="246" spans="1:15" x14ac:dyDescent="0.25">
      <c r="A246" t="s">
        <v>286</v>
      </c>
      <c r="B246" t="s">
        <v>90</v>
      </c>
      <c r="C246" s="13" t="str">
        <f t="shared" si="3"/>
        <v>Youngstown State University (Youngstown, OH)University of Alaska Fairbanks (Fairbanks, AK)</v>
      </c>
      <c r="D246" t="s">
        <v>817</v>
      </c>
      <c r="E246" t="s">
        <v>562</v>
      </c>
      <c r="F246" t="s">
        <v>482</v>
      </c>
      <c r="G246" s="22" t="s">
        <v>542</v>
      </c>
      <c r="H246" t="s">
        <v>819</v>
      </c>
      <c r="I246" s="5">
        <v>198608238</v>
      </c>
      <c r="K246" s="6">
        <v>9611</v>
      </c>
      <c r="M246" s="6">
        <v>10621.3</v>
      </c>
      <c r="O246" s="6">
        <v>593</v>
      </c>
    </row>
  </sheetData>
  <autoFilter ref="A1:O246">
    <sortState ref="A2:L282">
      <sortCondition ref="F1:F282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6"/>
  <sheetViews>
    <sheetView workbookViewId="0">
      <selection activeCell="C11" sqref="C11"/>
    </sheetView>
  </sheetViews>
  <sheetFormatPr defaultRowHeight="15" x14ac:dyDescent="0.25"/>
  <cols>
    <col min="1" max="1" width="52.28515625" customWidth="1"/>
    <col min="2" max="2" width="8.85546875" bestFit="1" customWidth="1"/>
    <col min="3" max="3" width="20.140625" style="5" customWidth="1"/>
    <col min="4" max="4" width="12.85546875" style="6" customWidth="1"/>
    <col min="5" max="5" width="16.5703125" style="6" customWidth="1"/>
    <col min="6" max="6" width="19.85546875" style="6" customWidth="1"/>
  </cols>
  <sheetData>
    <row r="1" spans="1:6" s="2" customFormat="1" ht="105" x14ac:dyDescent="0.25">
      <c r="A1" s="9" t="s">
        <v>29</v>
      </c>
      <c r="B1" s="9" t="s">
        <v>481</v>
      </c>
      <c r="C1" s="10" t="s">
        <v>30</v>
      </c>
      <c r="D1" s="11" t="s">
        <v>31</v>
      </c>
      <c r="E1" s="11" t="s">
        <v>32</v>
      </c>
      <c r="F1" s="11" t="s">
        <v>33</v>
      </c>
    </row>
    <row r="2" spans="1:6" s="13" customFormat="1" x14ac:dyDescent="0.25">
      <c r="A2" s="13" t="s">
        <v>239</v>
      </c>
      <c r="B2" s="13" t="s">
        <v>482</v>
      </c>
      <c r="C2" s="15">
        <v>324640772</v>
      </c>
      <c r="D2" s="16">
        <v>6862</v>
      </c>
      <c r="E2" s="16">
        <v>9351</v>
      </c>
      <c r="F2" s="16">
        <v>550.70000000000005</v>
      </c>
    </row>
    <row r="3" spans="1:6" s="13" customFormat="1" x14ac:dyDescent="0.25">
      <c r="A3" s="13" t="s">
        <v>240</v>
      </c>
      <c r="B3" s="13" t="s">
        <v>482</v>
      </c>
      <c r="C3" s="15">
        <v>51307586</v>
      </c>
      <c r="D3" s="16">
        <v>967</v>
      </c>
      <c r="E3" s="16">
        <v>1776.7</v>
      </c>
      <c r="F3" s="16">
        <v>86</v>
      </c>
    </row>
    <row r="4" spans="1:6" x14ac:dyDescent="0.25">
      <c r="A4" t="s">
        <v>287</v>
      </c>
      <c r="B4" t="s">
        <v>482</v>
      </c>
      <c r="C4" s="5">
        <v>129721812</v>
      </c>
      <c r="D4" s="6">
        <v>3850</v>
      </c>
      <c r="E4" s="6">
        <v>4694</v>
      </c>
      <c r="F4" s="6">
        <v>287</v>
      </c>
    </row>
    <row r="5" spans="1:6" x14ac:dyDescent="0.25">
      <c r="A5" t="s">
        <v>155</v>
      </c>
      <c r="B5" t="s">
        <v>482</v>
      </c>
      <c r="C5" s="5">
        <v>59967920</v>
      </c>
      <c r="D5" s="6">
        <v>1849</v>
      </c>
      <c r="E5" s="6">
        <v>2315</v>
      </c>
      <c r="F5" s="6">
        <v>145.69999999999999</v>
      </c>
    </row>
    <row r="6" spans="1:6" x14ac:dyDescent="0.25">
      <c r="A6" t="s">
        <v>288</v>
      </c>
      <c r="B6" t="s">
        <v>482</v>
      </c>
      <c r="C6" s="5">
        <v>25180719</v>
      </c>
      <c r="D6" s="6">
        <v>1276</v>
      </c>
      <c r="E6" s="6">
        <v>1338.7</v>
      </c>
      <c r="F6" s="6">
        <v>123.3</v>
      </c>
    </row>
    <row r="7" spans="1:6" x14ac:dyDescent="0.25">
      <c r="A7" t="s">
        <v>289</v>
      </c>
      <c r="B7" t="s">
        <v>482</v>
      </c>
      <c r="C7" s="5">
        <v>67195256</v>
      </c>
      <c r="D7" s="6">
        <v>1783</v>
      </c>
      <c r="E7" s="6">
        <v>1972.7</v>
      </c>
      <c r="F7" s="6">
        <v>163.30000000000001</v>
      </c>
    </row>
    <row r="8" spans="1:6" x14ac:dyDescent="0.25">
      <c r="A8" t="s">
        <v>290</v>
      </c>
      <c r="B8" t="s">
        <v>482</v>
      </c>
      <c r="C8" s="5">
        <v>56184668</v>
      </c>
      <c r="D8" s="6">
        <v>1904</v>
      </c>
      <c r="E8" s="6">
        <v>2215.4</v>
      </c>
      <c r="F8" s="6">
        <v>166</v>
      </c>
    </row>
    <row r="9" spans="1:6" x14ac:dyDescent="0.25">
      <c r="A9" t="s">
        <v>291</v>
      </c>
      <c r="B9" t="s">
        <v>482</v>
      </c>
      <c r="C9" s="5">
        <v>40509305</v>
      </c>
      <c r="D9" s="6">
        <v>1404</v>
      </c>
      <c r="E9" s="6">
        <v>1582</v>
      </c>
      <c r="F9" s="6">
        <v>128.30000000000001</v>
      </c>
    </row>
    <row r="10" spans="1:6" x14ac:dyDescent="0.25">
      <c r="A10" t="s">
        <v>292</v>
      </c>
      <c r="B10" t="s">
        <v>482</v>
      </c>
      <c r="C10" s="5">
        <v>48290000</v>
      </c>
      <c r="D10" s="6">
        <v>1460</v>
      </c>
      <c r="E10" s="6">
        <v>1599</v>
      </c>
      <c r="F10" s="6">
        <v>113</v>
      </c>
    </row>
    <row r="11" spans="1:6" x14ac:dyDescent="0.25">
      <c r="A11" t="s">
        <v>293</v>
      </c>
      <c r="B11" t="s">
        <v>482</v>
      </c>
      <c r="C11" s="5">
        <v>20444000</v>
      </c>
      <c r="D11" s="6">
        <v>614</v>
      </c>
      <c r="E11" s="6">
        <v>703.3</v>
      </c>
      <c r="F11" s="6">
        <v>79.3</v>
      </c>
    </row>
    <row r="12" spans="1:6" x14ac:dyDescent="0.25">
      <c r="A12" t="s">
        <v>294</v>
      </c>
      <c r="B12" t="s">
        <v>482</v>
      </c>
      <c r="C12" s="5">
        <v>16310000</v>
      </c>
      <c r="D12" s="6">
        <v>515</v>
      </c>
      <c r="E12" s="6">
        <v>610</v>
      </c>
      <c r="F12" s="6">
        <v>72.7</v>
      </c>
    </row>
    <row r="13" spans="1:6" x14ac:dyDescent="0.25">
      <c r="A13" t="s">
        <v>295</v>
      </c>
      <c r="B13" t="s">
        <v>482</v>
      </c>
      <c r="C13" s="5">
        <v>14410000</v>
      </c>
      <c r="D13" s="6">
        <v>399</v>
      </c>
      <c r="E13" s="6">
        <v>471.7</v>
      </c>
      <c r="F13" s="6">
        <v>56.7</v>
      </c>
    </row>
    <row r="14" spans="1:6" x14ac:dyDescent="0.25">
      <c r="A14" t="s">
        <v>156</v>
      </c>
      <c r="B14" t="s">
        <v>482</v>
      </c>
      <c r="C14" s="5">
        <v>378608311</v>
      </c>
      <c r="D14" s="6">
        <v>17021</v>
      </c>
      <c r="E14" s="6">
        <v>18098.8</v>
      </c>
      <c r="F14" s="6">
        <v>1126.0999999999999</v>
      </c>
    </row>
    <row r="15" spans="1:6" x14ac:dyDescent="0.25">
      <c r="A15" t="s">
        <v>296</v>
      </c>
      <c r="B15" t="s">
        <v>482</v>
      </c>
      <c r="C15" s="5">
        <v>128452000</v>
      </c>
      <c r="D15" s="6">
        <v>2696</v>
      </c>
      <c r="E15" s="6">
        <v>3067.7</v>
      </c>
      <c r="F15" s="6">
        <v>301.3</v>
      </c>
    </row>
    <row r="16" spans="1:6" x14ac:dyDescent="0.25">
      <c r="A16" t="s">
        <v>157</v>
      </c>
      <c r="B16" t="s">
        <v>482</v>
      </c>
      <c r="C16" s="5">
        <v>134254910</v>
      </c>
      <c r="D16" s="6">
        <v>6897</v>
      </c>
      <c r="E16" s="6">
        <v>8541.4</v>
      </c>
      <c r="F16" s="6">
        <v>452.7</v>
      </c>
    </row>
    <row r="17" spans="1:6" x14ac:dyDescent="0.25">
      <c r="A17" t="s">
        <v>158</v>
      </c>
      <c r="B17" t="s">
        <v>482</v>
      </c>
      <c r="C17" s="5">
        <v>90563010</v>
      </c>
      <c r="D17" s="6">
        <v>3449</v>
      </c>
      <c r="E17" s="6">
        <v>3930.7</v>
      </c>
      <c r="F17" s="6">
        <v>266</v>
      </c>
    </row>
    <row r="18" spans="1:6" x14ac:dyDescent="0.25">
      <c r="A18" t="s">
        <v>297</v>
      </c>
      <c r="B18" t="s">
        <v>482</v>
      </c>
      <c r="C18" s="5">
        <v>75373438</v>
      </c>
      <c r="D18" s="6">
        <v>2809</v>
      </c>
      <c r="E18" s="6">
        <v>3068</v>
      </c>
      <c r="F18" s="6">
        <v>239</v>
      </c>
    </row>
    <row r="19" spans="1:6" x14ac:dyDescent="0.25">
      <c r="A19" t="s">
        <v>298</v>
      </c>
      <c r="B19" t="s">
        <v>482</v>
      </c>
      <c r="C19" s="5">
        <v>73124542</v>
      </c>
      <c r="E19" s="6">
        <v>5330</v>
      </c>
      <c r="F19" s="6">
        <v>244.7</v>
      </c>
    </row>
    <row r="20" spans="1:6" x14ac:dyDescent="0.25">
      <c r="A20" t="s">
        <v>159</v>
      </c>
      <c r="B20" t="s">
        <v>482</v>
      </c>
      <c r="C20" s="5">
        <v>137166044</v>
      </c>
      <c r="D20" s="6">
        <v>7340</v>
      </c>
      <c r="E20" s="6">
        <v>8381.2999999999993</v>
      </c>
      <c r="F20" s="6">
        <v>480.3</v>
      </c>
    </row>
    <row r="21" spans="1:6" x14ac:dyDescent="0.25">
      <c r="A21" t="s">
        <v>299</v>
      </c>
      <c r="B21" t="s">
        <v>482</v>
      </c>
      <c r="C21" s="5">
        <v>30488168</v>
      </c>
      <c r="D21" s="6">
        <v>1370</v>
      </c>
      <c r="E21" s="6">
        <v>1377</v>
      </c>
      <c r="F21" s="6">
        <v>128.30000000000001</v>
      </c>
    </row>
    <row r="22" spans="1:6" x14ac:dyDescent="0.25">
      <c r="A22" t="s">
        <v>300</v>
      </c>
      <c r="B22" t="s">
        <v>482</v>
      </c>
      <c r="C22" s="5">
        <v>37367658</v>
      </c>
      <c r="D22" s="6">
        <v>936</v>
      </c>
      <c r="E22" s="6">
        <v>1717</v>
      </c>
      <c r="F22" s="6">
        <v>210.6</v>
      </c>
    </row>
    <row r="23" spans="1:6" x14ac:dyDescent="0.25">
      <c r="A23" t="s">
        <v>301</v>
      </c>
      <c r="B23" t="s">
        <v>482</v>
      </c>
      <c r="C23" s="5">
        <v>98505301</v>
      </c>
      <c r="D23" s="6">
        <v>3384</v>
      </c>
      <c r="E23" s="6">
        <v>3470.7</v>
      </c>
      <c r="F23" s="6">
        <v>293</v>
      </c>
    </row>
    <row r="24" spans="1:6" x14ac:dyDescent="0.25">
      <c r="A24" t="s">
        <v>302</v>
      </c>
      <c r="B24" t="s">
        <v>482</v>
      </c>
      <c r="C24" s="5">
        <v>76557514</v>
      </c>
      <c r="D24" s="6">
        <v>2729</v>
      </c>
      <c r="E24" s="6">
        <v>3071.7</v>
      </c>
      <c r="F24" s="6">
        <v>290.3</v>
      </c>
    </row>
    <row r="25" spans="1:6" x14ac:dyDescent="0.25">
      <c r="A25" t="s">
        <v>303</v>
      </c>
      <c r="B25" t="s">
        <v>482</v>
      </c>
      <c r="C25" s="5">
        <v>160420126</v>
      </c>
      <c r="D25" s="6">
        <v>7587</v>
      </c>
      <c r="E25" s="6">
        <v>7729</v>
      </c>
      <c r="F25" s="6">
        <v>513.70000000000005</v>
      </c>
    </row>
    <row r="26" spans="1:6" x14ac:dyDescent="0.25">
      <c r="A26" t="s">
        <v>160</v>
      </c>
      <c r="B26" t="s">
        <v>482</v>
      </c>
      <c r="C26" s="5">
        <v>75103000</v>
      </c>
      <c r="D26" s="6">
        <v>3429</v>
      </c>
      <c r="E26" s="6">
        <v>4018.7</v>
      </c>
      <c r="F26" s="6">
        <v>233</v>
      </c>
    </row>
    <row r="27" spans="1:6" x14ac:dyDescent="0.25">
      <c r="A27" t="s">
        <v>304</v>
      </c>
      <c r="B27" t="s">
        <v>482</v>
      </c>
      <c r="C27" s="5">
        <v>219500000</v>
      </c>
      <c r="D27" s="6">
        <v>4912</v>
      </c>
      <c r="E27" s="6">
        <v>5122.3999999999996</v>
      </c>
      <c r="F27" s="6">
        <v>364.7</v>
      </c>
    </row>
    <row r="28" spans="1:6" x14ac:dyDescent="0.25">
      <c r="A28" t="s">
        <v>305</v>
      </c>
      <c r="B28" t="s">
        <v>482</v>
      </c>
      <c r="C28" s="5">
        <v>31040246</v>
      </c>
      <c r="D28" s="6">
        <v>1083</v>
      </c>
      <c r="E28" s="6">
        <v>1226.3</v>
      </c>
      <c r="F28" s="6">
        <v>100.3</v>
      </c>
    </row>
    <row r="29" spans="1:6" x14ac:dyDescent="0.25">
      <c r="A29" t="s">
        <v>306</v>
      </c>
      <c r="B29" t="s">
        <v>482</v>
      </c>
      <c r="C29" s="5">
        <v>109072898</v>
      </c>
      <c r="D29" s="6">
        <v>3416</v>
      </c>
      <c r="E29" s="6">
        <v>3812</v>
      </c>
      <c r="F29" s="6">
        <v>326</v>
      </c>
    </row>
    <row r="30" spans="1:6" x14ac:dyDescent="0.25">
      <c r="A30" t="s">
        <v>161</v>
      </c>
      <c r="B30" t="s">
        <v>482</v>
      </c>
      <c r="C30" s="5">
        <v>50867410</v>
      </c>
      <c r="D30" s="6">
        <v>2223</v>
      </c>
      <c r="E30" s="6">
        <v>2874.7</v>
      </c>
      <c r="F30" s="6">
        <v>150.69999999999999</v>
      </c>
    </row>
    <row r="31" spans="1:6" x14ac:dyDescent="0.25">
      <c r="A31" t="s">
        <v>162</v>
      </c>
      <c r="B31" t="s">
        <v>482</v>
      </c>
      <c r="C31" s="5">
        <v>102718921</v>
      </c>
      <c r="D31" s="6">
        <v>4798</v>
      </c>
      <c r="E31" s="6">
        <v>5248</v>
      </c>
      <c r="F31" s="6">
        <v>502.7</v>
      </c>
    </row>
    <row r="32" spans="1:6" x14ac:dyDescent="0.25">
      <c r="A32" t="s">
        <v>307</v>
      </c>
      <c r="B32" t="s">
        <v>482</v>
      </c>
      <c r="C32" s="5">
        <v>136466208</v>
      </c>
      <c r="D32" s="6">
        <v>4986</v>
      </c>
      <c r="E32" s="6">
        <v>5272</v>
      </c>
      <c r="F32" s="6">
        <v>454.9</v>
      </c>
    </row>
    <row r="33" spans="1:6" x14ac:dyDescent="0.25">
      <c r="A33" t="s">
        <v>163</v>
      </c>
      <c r="B33" t="s">
        <v>482</v>
      </c>
      <c r="C33" s="5">
        <v>201671267</v>
      </c>
      <c r="D33" s="6">
        <v>8315</v>
      </c>
      <c r="E33" s="6">
        <v>9218</v>
      </c>
      <c r="F33" s="6">
        <v>495</v>
      </c>
    </row>
    <row r="34" spans="1:6" x14ac:dyDescent="0.25">
      <c r="A34" t="s">
        <v>308</v>
      </c>
      <c r="B34" t="s">
        <v>482</v>
      </c>
      <c r="C34" s="5">
        <v>143050000</v>
      </c>
      <c r="D34" s="6">
        <v>3487</v>
      </c>
      <c r="E34" s="6">
        <v>3593.7</v>
      </c>
      <c r="F34" s="6">
        <v>212.7</v>
      </c>
    </row>
    <row r="35" spans="1:6" x14ac:dyDescent="0.25">
      <c r="A35" t="s">
        <v>309</v>
      </c>
      <c r="B35" t="s">
        <v>482</v>
      </c>
      <c r="C35" s="5">
        <v>163314000</v>
      </c>
      <c r="D35" s="6">
        <v>4629</v>
      </c>
      <c r="E35" s="6">
        <v>4945</v>
      </c>
      <c r="F35" s="6">
        <v>431.3</v>
      </c>
    </row>
    <row r="36" spans="1:6" x14ac:dyDescent="0.25">
      <c r="A36" t="s">
        <v>310</v>
      </c>
      <c r="B36" t="s">
        <v>482</v>
      </c>
      <c r="C36" s="5">
        <v>55124151</v>
      </c>
      <c r="D36" s="6">
        <v>1539</v>
      </c>
      <c r="E36" s="6">
        <v>1794.3</v>
      </c>
      <c r="F36" s="6">
        <v>147.30000000000001</v>
      </c>
    </row>
    <row r="37" spans="1:6" x14ac:dyDescent="0.25">
      <c r="A37" t="s">
        <v>311</v>
      </c>
      <c r="B37" t="s">
        <v>482</v>
      </c>
      <c r="C37" s="5">
        <v>43217228</v>
      </c>
      <c r="D37" s="6">
        <v>1606</v>
      </c>
      <c r="E37" s="6">
        <v>1786</v>
      </c>
      <c r="F37" s="6">
        <v>151</v>
      </c>
    </row>
    <row r="38" spans="1:6" x14ac:dyDescent="0.25">
      <c r="A38" t="s">
        <v>312</v>
      </c>
      <c r="B38" t="s">
        <v>482</v>
      </c>
      <c r="C38" s="5">
        <v>108985167</v>
      </c>
      <c r="D38" s="6">
        <v>3866</v>
      </c>
      <c r="E38" s="6">
        <v>3995.6</v>
      </c>
      <c r="F38" s="6">
        <v>275</v>
      </c>
    </row>
    <row r="39" spans="1:6" x14ac:dyDescent="0.25">
      <c r="A39" t="s">
        <v>164</v>
      </c>
      <c r="B39" t="s">
        <v>482</v>
      </c>
      <c r="C39" s="5">
        <v>62254211</v>
      </c>
      <c r="D39" s="6">
        <v>2957</v>
      </c>
      <c r="E39" s="6">
        <v>3479.3</v>
      </c>
      <c r="F39" s="6">
        <v>178</v>
      </c>
    </row>
    <row r="40" spans="1:6" x14ac:dyDescent="0.25">
      <c r="A40" t="s">
        <v>313</v>
      </c>
      <c r="B40" t="s">
        <v>482</v>
      </c>
      <c r="C40" s="5">
        <v>134559768</v>
      </c>
      <c r="D40" s="6">
        <v>5630</v>
      </c>
      <c r="E40" s="6">
        <v>7679</v>
      </c>
      <c r="F40" s="6">
        <v>490.3</v>
      </c>
    </row>
    <row r="41" spans="1:6" x14ac:dyDescent="0.25">
      <c r="A41" t="s">
        <v>314</v>
      </c>
      <c r="B41" t="s">
        <v>482</v>
      </c>
      <c r="C41" s="5">
        <v>90747801</v>
      </c>
      <c r="D41" s="6">
        <v>2795</v>
      </c>
      <c r="E41" s="6">
        <v>3163</v>
      </c>
      <c r="F41" s="6">
        <v>239</v>
      </c>
    </row>
    <row r="42" spans="1:6" x14ac:dyDescent="0.25">
      <c r="A42" t="s">
        <v>315</v>
      </c>
      <c r="B42" t="s">
        <v>482</v>
      </c>
      <c r="C42" s="5">
        <v>72149300</v>
      </c>
      <c r="D42" s="6">
        <v>2960</v>
      </c>
      <c r="E42" s="6">
        <v>3101.4</v>
      </c>
      <c r="F42" s="6">
        <v>257.3</v>
      </c>
    </row>
    <row r="43" spans="1:6" x14ac:dyDescent="0.25">
      <c r="A43" t="s">
        <v>316</v>
      </c>
      <c r="B43" t="s">
        <v>482</v>
      </c>
      <c r="C43" s="5">
        <v>73211072</v>
      </c>
      <c r="D43" s="6">
        <v>3170</v>
      </c>
      <c r="E43" s="6">
        <v>3321.1</v>
      </c>
      <c r="F43" s="6">
        <v>230.3</v>
      </c>
    </row>
    <row r="44" spans="1:6" x14ac:dyDescent="0.25">
      <c r="A44" t="s">
        <v>317</v>
      </c>
      <c r="B44" t="s">
        <v>482</v>
      </c>
      <c r="C44" s="5">
        <v>47073727</v>
      </c>
      <c r="D44" s="6">
        <v>1180</v>
      </c>
      <c r="E44" s="6">
        <v>1409</v>
      </c>
      <c r="F44" s="6">
        <v>127</v>
      </c>
    </row>
    <row r="45" spans="1:6" x14ac:dyDescent="0.25">
      <c r="A45" t="s">
        <v>165</v>
      </c>
      <c r="B45" t="s">
        <v>482</v>
      </c>
      <c r="C45" s="5">
        <v>254781471</v>
      </c>
      <c r="D45" s="6">
        <v>8253</v>
      </c>
      <c r="E45" s="6">
        <v>9515.7000000000007</v>
      </c>
      <c r="F45" s="6">
        <v>608.1</v>
      </c>
    </row>
    <row r="46" spans="1:6" x14ac:dyDescent="0.25">
      <c r="A46" t="s">
        <v>318</v>
      </c>
      <c r="B46" t="s">
        <v>482</v>
      </c>
      <c r="C46" s="5">
        <v>33080302</v>
      </c>
      <c r="D46" s="6">
        <v>2181</v>
      </c>
      <c r="E46" s="6">
        <v>3207</v>
      </c>
      <c r="F46" s="6">
        <v>184.7</v>
      </c>
    </row>
    <row r="47" spans="1:6" x14ac:dyDescent="0.25">
      <c r="A47" t="s">
        <v>319</v>
      </c>
      <c r="B47" t="s">
        <v>482</v>
      </c>
      <c r="C47" s="5">
        <v>92407588</v>
      </c>
      <c r="D47" s="6">
        <v>3296</v>
      </c>
      <c r="E47" s="6">
        <v>3723.4</v>
      </c>
      <c r="F47" s="6">
        <v>238.7</v>
      </c>
    </row>
    <row r="48" spans="1:6" x14ac:dyDescent="0.25">
      <c r="A48" t="s">
        <v>320</v>
      </c>
      <c r="B48" t="s">
        <v>482</v>
      </c>
      <c r="C48" s="5">
        <v>59205940</v>
      </c>
      <c r="D48" s="6">
        <v>1687</v>
      </c>
      <c r="E48" s="6">
        <v>1881</v>
      </c>
      <c r="F48" s="6">
        <v>192</v>
      </c>
    </row>
    <row r="49" spans="1:6" x14ac:dyDescent="0.25">
      <c r="A49" t="s">
        <v>321</v>
      </c>
      <c r="B49" t="s">
        <v>482</v>
      </c>
      <c r="C49" s="5">
        <v>55650507</v>
      </c>
      <c r="D49" s="6">
        <v>1510</v>
      </c>
      <c r="E49" s="6">
        <v>1733</v>
      </c>
      <c r="F49" s="6">
        <v>141.30000000000001</v>
      </c>
    </row>
    <row r="50" spans="1:6" x14ac:dyDescent="0.25">
      <c r="A50" t="s">
        <v>166</v>
      </c>
      <c r="B50" t="s">
        <v>482</v>
      </c>
      <c r="C50" s="5">
        <v>154596050</v>
      </c>
      <c r="D50" s="6">
        <v>4968</v>
      </c>
      <c r="E50" s="6">
        <v>5005.7</v>
      </c>
      <c r="F50" s="6">
        <v>338.7</v>
      </c>
    </row>
    <row r="51" spans="1:6" x14ac:dyDescent="0.25">
      <c r="A51" t="s">
        <v>167</v>
      </c>
      <c r="B51" t="s">
        <v>482</v>
      </c>
      <c r="C51" s="5">
        <v>89730058</v>
      </c>
      <c r="D51" s="6">
        <v>3889</v>
      </c>
      <c r="E51" s="6">
        <v>4927</v>
      </c>
      <c r="F51" s="6">
        <v>264</v>
      </c>
    </row>
    <row r="52" spans="1:6" x14ac:dyDescent="0.25">
      <c r="A52" t="s">
        <v>168</v>
      </c>
      <c r="B52" t="s">
        <v>482</v>
      </c>
      <c r="C52" s="5">
        <v>203760608</v>
      </c>
      <c r="D52" s="6">
        <v>9209</v>
      </c>
      <c r="E52" s="6">
        <v>10112</v>
      </c>
      <c r="F52" s="6">
        <v>619.5</v>
      </c>
    </row>
    <row r="53" spans="1:6" x14ac:dyDescent="0.25">
      <c r="A53" t="s">
        <v>169</v>
      </c>
      <c r="B53" t="s">
        <v>482</v>
      </c>
      <c r="C53" s="5">
        <v>255858994</v>
      </c>
      <c r="D53" s="6">
        <v>9342</v>
      </c>
      <c r="E53" s="6">
        <v>9849</v>
      </c>
      <c r="F53" s="6">
        <v>641.29999999999995</v>
      </c>
    </row>
    <row r="54" spans="1:6" x14ac:dyDescent="0.25">
      <c r="A54" t="s">
        <v>322</v>
      </c>
      <c r="B54" t="s">
        <v>482</v>
      </c>
      <c r="C54" s="5">
        <v>45235971</v>
      </c>
      <c r="D54" s="6">
        <v>1662</v>
      </c>
      <c r="E54" s="6">
        <v>1742.6</v>
      </c>
      <c r="F54" s="6">
        <v>129.30000000000001</v>
      </c>
    </row>
    <row r="55" spans="1:6" x14ac:dyDescent="0.25">
      <c r="A55" t="s">
        <v>323</v>
      </c>
      <c r="B55" t="s">
        <v>482</v>
      </c>
      <c r="C55" s="5">
        <v>28106735</v>
      </c>
      <c r="D55" s="6">
        <v>1076</v>
      </c>
      <c r="E55" s="6">
        <v>1244</v>
      </c>
      <c r="F55" s="6">
        <v>133.30000000000001</v>
      </c>
    </row>
    <row r="56" spans="1:6" x14ac:dyDescent="0.25">
      <c r="A56" t="s">
        <v>324</v>
      </c>
      <c r="B56" t="s">
        <v>482</v>
      </c>
      <c r="C56" s="5">
        <v>8504967</v>
      </c>
      <c r="D56" s="6">
        <v>673</v>
      </c>
      <c r="E56" s="6">
        <v>848.6</v>
      </c>
      <c r="F56" s="6">
        <v>87.3</v>
      </c>
    </row>
    <row r="57" spans="1:6" x14ac:dyDescent="0.25">
      <c r="A57" t="s">
        <v>325</v>
      </c>
      <c r="B57" t="s">
        <v>482</v>
      </c>
      <c r="C57" s="5">
        <v>20220464</v>
      </c>
      <c r="D57" s="6">
        <v>1014</v>
      </c>
      <c r="E57" s="6">
        <v>1056</v>
      </c>
      <c r="F57" s="6">
        <v>103.7</v>
      </c>
    </row>
    <row r="58" spans="1:6" x14ac:dyDescent="0.25">
      <c r="A58" t="s">
        <v>326</v>
      </c>
      <c r="B58" t="s">
        <v>482</v>
      </c>
      <c r="C58" s="5">
        <v>65825618</v>
      </c>
      <c r="E58" s="6">
        <v>4335</v>
      </c>
      <c r="F58" s="6">
        <v>243.7</v>
      </c>
    </row>
    <row r="59" spans="1:6" x14ac:dyDescent="0.25">
      <c r="A59" t="s">
        <v>327</v>
      </c>
      <c r="B59" t="s">
        <v>482</v>
      </c>
      <c r="C59" s="5">
        <v>92582316</v>
      </c>
      <c r="D59" s="6">
        <v>5272</v>
      </c>
      <c r="E59" s="6">
        <v>8020</v>
      </c>
      <c r="F59" s="6">
        <v>283</v>
      </c>
    </row>
    <row r="60" spans="1:6" x14ac:dyDescent="0.25">
      <c r="A60" t="s">
        <v>328</v>
      </c>
      <c r="B60" t="s">
        <v>482</v>
      </c>
      <c r="C60" s="5">
        <v>29746039</v>
      </c>
      <c r="E60" s="6">
        <v>837</v>
      </c>
      <c r="F60" s="6">
        <v>46.3</v>
      </c>
    </row>
    <row r="61" spans="1:6" x14ac:dyDescent="0.25">
      <c r="A61" t="s">
        <v>329</v>
      </c>
      <c r="B61" t="s">
        <v>482</v>
      </c>
      <c r="C61" s="5">
        <v>39585856</v>
      </c>
      <c r="D61" s="6">
        <v>1949</v>
      </c>
      <c r="E61" s="6">
        <v>2180</v>
      </c>
      <c r="F61" s="6">
        <v>159.5</v>
      </c>
    </row>
    <row r="62" spans="1:6" x14ac:dyDescent="0.25">
      <c r="A62" t="s">
        <v>330</v>
      </c>
      <c r="B62" t="s">
        <v>482</v>
      </c>
      <c r="C62" s="5">
        <v>95367887</v>
      </c>
      <c r="D62" s="6">
        <v>4396</v>
      </c>
      <c r="E62" s="6">
        <v>5360</v>
      </c>
      <c r="F62" s="6">
        <v>242.3</v>
      </c>
    </row>
    <row r="63" spans="1:6" x14ac:dyDescent="0.25">
      <c r="A63" t="s">
        <v>170</v>
      </c>
      <c r="B63" t="s">
        <v>482</v>
      </c>
      <c r="C63" s="5">
        <v>39435617</v>
      </c>
      <c r="D63" s="6">
        <v>2007</v>
      </c>
      <c r="E63" s="6">
        <v>2155</v>
      </c>
      <c r="F63" s="6">
        <v>137.69999999999999</v>
      </c>
    </row>
    <row r="64" spans="1:6" x14ac:dyDescent="0.25">
      <c r="A64" t="s">
        <v>331</v>
      </c>
      <c r="B64" t="s">
        <v>482</v>
      </c>
      <c r="C64" s="5">
        <v>28469145</v>
      </c>
      <c r="D64" s="6">
        <v>985</v>
      </c>
      <c r="E64" s="6">
        <v>1141.7</v>
      </c>
      <c r="F64" s="6">
        <v>86</v>
      </c>
    </row>
    <row r="65" spans="1:6" x14ac:dyDescent="0.25">
      <c r="A65" t="s">
        <v>171</v>
      </c>
      <c r="B65" t="s">
        <v>482</v>
      </c>
      <c r="C65" s="5">
        <v>87334631</v>
      </c>
      <c r="D65" s="6">
        <v>2004</v>
      </c>
      <c r="E65" s="6">
        <v>2291</v>
      </c>
      <c r="F65" s="6">
        <v>180.7</v>
      </c>
    </row>
    <row r="66" spans="1:6" x14ac:dyDescent="0.25">
      <c r="A66" t="s">
        <v>332</v>
      </c>
      <c r="B66" t="s">
        <v>482</v>
      </c>
      <c r="C66" s="5">
        <v>360600000</v>
      </c>
      <c r="D66" s="6">
        <v>7551</v>
      </c>
      <c r="E66" s="6">
        <v>7918.7</v>
      </c>
      <c r="F66" s="6">
        <v>761.3</v>
      </c>
    </row>
    <row r="67" spans="1:6" x14ac:dyDescent="0.25">
      <c r="A67" t="s">
        <v>172</v>
      </c>
      <c r="B67" t="s">
        <v>482</v>
      </c>
      <c r="C67" s="5">
        <v>37632118</v>
      </c>
      <c r="D67" s="6">
        <v>1469</v>
      </c>
      <c r="E67" s="6">
        <v>1989.1</v>
      </c>
      <c r="F67" s="6">
        <v>112</v>
      </c>
    </row>
    <row r="68" spans="1:6" x14ac:dyDescent="0.25">
      <c r="A68" t="s">
        <v>333</v>
      </c>
      <c r="B68" t="s">
        <v>482</v>
      </c>
      <c r="C68" s="5">
        <v>114401255</v>
      </c>
      <c r="D68" s="6">
        <v>3587</v>
      </c>
      <c r="E68" s="6">
        <v>5789</v>
      </c>
      <c r="F68" s="6">
        <v>474.7</v>
      </c>
    </row>
    <row r="69" spans="1:6" x14ac:dyDescent="0.25">
      <c r="A69" t="s">
        <v>334</v>
      </c>
      <c r="B69" t="s">
        <v>482</v>
      </c>
      <c r="C69" s="5">
        <v>58790594</v>
      </c>
      <c r="D69" s="6">
        <v>1891</v>
      </c>
      <c r="E69" s="6">
        <v>2103</v>
      </c>
      <c r="F69" s="6">
        <v>150</v>
      </c>
    </row>
    <row r="70" spans="1:6" x14ac:dyDescent="0.25">
      <c r="A70" t="s">
        <v>173</v>
      </c>
      <c r="B70" t="s">
        <v>482</v>
      </c>
      <c r="C70" s="5">
        <v>75663897</v>
      </c>
      <c r="D70" s="6">
        <v>2562</v>
      </c>
      <c r="E70" s="6">
        <v>2971</v>
      </c>
      <c r="F70" s="6">
        <v>197.7</v>
      </c>
    </row>
    <row r="71" spans="1:6" x14ac:dyDescent="0.25">
      <c r="A71" t="s">
        <v>335</v>
      </c>
      <c r="B71" t="s">
        <v>482</v>
      </c>
      <c r="C71" s="5">
        <v>38872548</v>
      </c>
      <c r="D71" s="6">
        <v>1446</v>
      </c>
      <c r="E71" s="6">
        <v>1615.3</v>
      </c>
      <c r="F71" s="6">
        <v>130.30000000000001</v>
      </c>
    </row>
    <row r="72" spans="1:6" x14ac:dyDescent="0.25">
      <c r="A72" t="s">
        <v>336</v>
      </c>
      <c r="B72" t="s">
        <v>482</v>
      </c>
      <c r="C72" s="5">
        <v>68289415</v>
      </c>
      <c r="D72" s="6">
        <v>2333</v>
      </c>
      <c r="E72" s="6">
        <v>2730</v>
      </c>
      <c r="F72" s="6">
        <v>231.7</v>
      </c>
    </row>
    <row r="73" spans="1:6" x14ac:dyDescent="0.25">
      <c r="A73" t="s">
        <v>337</v>
      </c>
      <c r="B73" t="s">
        <v>482</v>
      </c>
      <c r="C73" s="5">
        <v>56936774</v>
      </c>
      <c r="D73" s="6">
        <v>1398</v>
      </c>
      <c r="E73" s="6">
        <v>1515.4</v>
      </c>
      <c r="F73" s="6">
        <v>176.7</v>
      </c>
    </row>
    <row r="74" spans="1:6" x14ac:dyDescent="0.25">
      <c r="A74" t="s">
        <v>338</v>
      </c>
      <c r="B74" t="s">
        <v>482</v>
      </c>
      <c r="C74" s="5">
        <v>140720855</v>
      </c>
      <c r="D74" s="6">
        <v>3834</v>
      </c>
      <c r="E74" s="6">
        <v>4190.7</v>
      </c>
      <c r="F74" s="6">
        <v>363</v>
      </c>
    </row>
    <row r="75" spans="1:6" x14ac:dyDescent="0.25">
      <c r="A75" t="s">
        <v>339</v>
      </c>
      <c r="B75" t="s">
        <v>482</v>
      </c>
      <c r="C75" s="5">
        <v>52849264</v>
      </c>
      <c r="D75" s="6">
        <v>2499</v>
      </c>
      <c r="E75" s="6">
        <v>2785.7</v>
      </c>
      <c r="F75" s="6">
        <v>182.3</v>
      </c>
    </row>
    <row r="76" spans="1:6" x14ac:dyDescent="0.25">
      <c r="A76" t="s">
        <v>174</v>
      </c>
      <c r="B76" t="s">
        <v>482</v>
      </c>
      <c r="C76" s="5">
        <v>63100938</v>
      </c>
      <c r="D76" s="6">
        <v>2812</v>
      </c>
      <c r="E76" s="6">
        <v>3115.4</v>
      </c>
      <c r="F76" s="6">
        <v>186.3</v>
      </c>
    </row>
    <row r="77" spans="1:6" x14ac:dyDescent="0.25">
      <c r="A77" t="s">
        <v>175</v>
      </c>
      <c r="B77" t="s">
        <v>482</v>
      </c>
      <c r="C77" s="5">
        <v>310184219</v>
      </c>
      <c r="D77" s="6">
        <v>12472</v>
      </c>
      <c r="E77" s="6">
        <v>13852</v>
      </c>
      <c r="F77" s="6">
        <v>821.3</v>
      </c>
    </row>
    <row r="78" spans="1:6" x14ac:dyDescent="0.25">
      <c r="A78" t="s">
        <v>176</v>
      </c>
      <c r="B78" t="s">
        <v>482</v>
      </c>
      <c r="C78" s="5">
        <v>58751753</v>
      </c>
      <c r="D78" s="6">
        <v>1762</v>
      </c>
      <c r="E78" s="6">
        <v>2151.6</v>
      </c>
      <c r="F78" s="6">
        <v>129.30000000000001</v>
      </c>
    </row>
    <row r="79" spans="1:6" x14ac:dyDescent="0.25">
      <c r="A79" t="s">
        <v>340</v>
      </c>
      <c r="B79" t="s">
        <v>482</v>
      </c>
      <c r="C79" s="5">
        <v>61286721</v>
      </c>
      <c r="D79" s="6">
        <v>1944</v>
      </c>
      <c r="E79" s="6">
        <v>2599.1</v>
      </c>
      <c r="F79" s="6">
        <v>229.7</v>
      </c>
    </row>
    <row r="80" spans="1:6" x14ac:dyDescent="0.25">
      <c r="A80" t="s">
        <v>177</v>
      </c>
      <c r="B80" t="s">
        <v>482</v>
      </c>
      <c r="C80" s="5">
        <v>223385437</v>
      </c>
      <c r="D80" s="6">
        <v>10845</v>
      </c>
      <c r="E80" s="6">
        <v>12050.3</v>
      </c>
      <c r="F80" s="6">
        <v>524.29999999999995</v>
      </c>
    </row>
    <row r="81" spans="1:6" x14ac:dyDescent="0.25">
      <c r="A81" t="s">
        <v>341</v>
      </c>
      <c r="B81" t="s">
        <v>482</v>
      </c>
      <c r="C81" s="5">
        <v>67108994</v>
      </c>
      <c r="D81" s="6">
        <v>2882</v>
      </c>
      <c r="E81" s="6">
        <v>3081.7</v>
      </c>
      <c r="F81" s="6">
        <v>278</v>
      </c>
    </row>
    <row r="82" spans="1:6" x14ac:dyDescent="0.25">
      <c r="A82" t="s">
        <v>342</v>
      </c>
      <c r="B82" t="s">
        <v>482</v>
      </c>
      <c r="C82" s="5">
        <v>217314323</v>
      </c>
      <c r="D82" s="6">
        <v>6539</v>
      </c>
      <c r="E82" s="6">
        <v>6623</v>
      </c>
      <c r="F82" s="6">
        <v>525.4</v>
      </c>
    </row>
    <row r="83" spans="1:6" x14ac:dyDescent="0.25">
      <c r="A83" t="s">
        <v>343</v>
      </c>
      <c r="B83" t="s">
        <v>482</v>
      </c>
      <c r="C83" s="5">
        <v>334833000</v>
      </c>
      <c r="D83" s="6">
        <v>13351</v>
      </c>
      <c r="E83" s="6">
        <v>17200</v>
      </c>
      <c r="F83" s="6">
        <v>934.3</v>
      </c>
    </row>
    <row r="84" spans="1:6" x14ac:dyDescent="0.25">
      <c r="A84" t="s">
        <v>344</v>
      </c>
      <c r="B84" t="s">
        <v>482</v>
      </c>
      <c r="C84" s="5">
        <v>171971619</v>
      </c>
      <c r="D84" s="6">
        <v>4318</v>
      </c>
      <c r="E84" s="6">
        <v>4360.7</v>
      </c>
      <c r="F84" s="6">
        <v>286</v>
      </c>
    </row>
    <row r="85" spans="1:6" x14ac:dyDescent="0.25">
      <c r="A85" t="s">
        <v>178</v>
      </c>
      <c r="B85" t="s">
        <v>482</v>
      </c>
      <c r="C85" s="5">
        <v>81886561</v>
      </c>
      <c r="D85" s="6">
        <v>3751</v>
      </c>
      <c r="E85" s="6">
        <v>4804</v>
      </c>
      <c r="F85" s="6">
        <v>280</v>
      </c>
    </row>
    <row r="86" spans="1:6" x14ac:dyDescent="0.25">
      <c r="A86" t="s">
        <v>345</v>
      </c>
      <c r="B86" t="s">
        <v>482</v>
      </c>
      <c r="C86" s="5">
        <v>186018000</v>
      </c>
      <c r="D86" s="6">
        <v>4355</v>
      </c>
      <c r="E86" s="6">
        <v>4634</v>
      </c>
      <c r="F86" s="6">
        <v>377.7</v>
      </c>
    </row>
    <row r="87" spans="1:6" x14ac:dyDescent="0.25">
      <c r="A87" t="s">
        <v>346</v>
      </c>
      <c r="B87" t="s">
        <v>482</v>
      </c>
      <c r="C87" s="5">
        <v>214327479</v>
      </c>
      <c r="D87" s="6">
        <v>6300</v>
      </c>
      <c r="E87" s="6">
        <v>8251.6</v>
      </c>
      <c r="F87" s="6">
        <v>574.70000000000005</v>
      </c>
    </row>
    <row r="88" spans="1:6" x14ac:dyDescent="0.25">
      <c r="A88" t="s">
        <v>347</v>
      </c>
      <c r="B88" t="s">
        <v>482</v>
      </c>
      <c r="C88" s="5">
        <v>44744293</v>
      </c>
      <c r="D88" s="6">
        <v>2314</v>
      </c>
      <c r="E88" s="6">
        <v>2659.3</v>
      </c>
      <c r="F88" s="6">
        <v>173</v>
      </c>
    </row>
    <row r="89" spans="1:6" x14ac:dyDescent="0.25">
      <c r="A89" t="s">
        <v>179</v>
      </c>
      <c r="B89" t="s">
        <v>482</v>
      </c>
      <c r="C89" s="5">
        <v>110031637</v>
      </c>
      <c r="D89" s="6">
        <v>4361</v>
      </c>
      <c r="E89" s="6">
        <v>4982.7</v>
      </c>
      <c r="F89" s="6">
        <v>288.3</v>
      </c>
    </row>
    <row r="90" spans="1:6" x14ac:dyDescent="0.25">
      <c r="A90" t="s">
        <v>180</v>
      </c>
      <c r="B90" t="s">
        <v>482</v>
      </c>
      <c r="C90" s="5">
        <v>244206832</v>
      </c>
      <c r="D90" s="6">
        <v>9411</v>
      </c>
      <c r="E90" s="6">
        <v>10873.3</v>
      </c>
      <c r="F90" s="6">
        <v>617.29999999999995</v>
      </c>
    </row>
    <row r="91" spans="1:6" x14ac:dyDescent="0.25">
      <c r="A91" t="s">
        <v>181</v>
      </c>
      <c r="B91" t="s">
        <v>482</v>
      </c>
      <c r="C91" s="5">
        <v>92837548</v>
      </c>
      <c r="D91" s="6">
        <v>4491</v>
      </c>
      <c r="E91" s="6">
        <v>4677.8999999999996</v>
      </c>
      <c r="F91" s="6">
        <v>263.3</v>
      </c>
    </row>
    <row r="92" spans="1:6" x14ac:dyDescent="0.25">
      <c r="A92" t="s">
        <v>182</v>
      </c>
      <c r="B92" t="s">
        <v>482</v>
      </c>
      <c r="C92" s="5">
        <v>217550603</v>
      </c>
      <c r="D92" s="6">
        <v>11405</v>
      </c>
      <c r="E92" s="6">
        <v>12597.6</v>
      </c>
      <c r="F92" s="6">
        <v>553</v>
      </c>
    </row>
    <row r="93" spans="1:6" x14ac:dyDescent="0.25">
      <c r="A93" t="s">
        <v>348</v>
      </c>
      <c r="B93" t="s">
        <v>482</v>
      </c>
      <c r="C93" s="5">
        <v>75033756</v>
      </c>
      <c r="D93" s="6">
        <v>2622</v>
      </c>
      <c r="E93" s="6">
        <v>2769</v>
      </c>
      <c r="F93" s="6">
        <v>188.3</v>
      </c>
    </row>
    <row r="94" spans="1:6" x14ac:dyDescent="0.25">
      <c r="A94" t="s">
        <v>183</v>
      </c>
      <c r="B94" t="s">
        <v>482</v>
      </c>
      <c r="C94" s="5">
        <v>122637351</v>
      </c>
      <c r="D94" s="6">
        <v>6508</v>
      </c>
      <c r="E94" s="6">
        <v>9372</v>
      </c>
      <c r="F94" s="6">
        <v>404</v>
      </c>
    </row>
    <row r="95" spans="1:6" x14ac:dyDescent="0.25">
      <c r="A95" t="s">
        <v>349</v>
      </c>
      <c r="B95" t="s">
        <v>482</v>
      </c>
      <c r="C95" s="5">
        <v>64575304</v>
      </c>
      <c r="D95" s="6">
        <v>2170</v>
      </c>
      <c r="E95" s="6">
        <v>2404</v>
      </c>
      <c r="F95" s="6">
        <v>164</v>
      </c>
    </row>
    <row r="96" spans="1:6" x14ac:dyDescent="0.25">
      <c r="A96" t="s">
        <v>184</v>
      </c>
      <c r="B96" t="s">
        <v>482</v>
      </c>
      <c r="C96" s="5">
        <v>64139457</v>
      </c>
      <c r="D96" s="6">
        <v>3103</v>
      </c>
      <c r="E96" s="6">
        <v>3289</v>
      </c>
      <c r="F96" s="6">
        <v>240.7</v>
      </c>
    </row>
    <row r="97" spans="1:6" x14ac:dyDescent="0.25">
      <c r="A97" t="s">
        <v>350</v>
      </c>
      <c r="B97" t="s">
        <v>482</v>
      </c>
      <c r="C97" s="5">
        <v>48499644</v>
      </c>
      <c r="D97" s="6">
        <v>1923</v>
      </c>
      <c r="E97" s="6">
        <v>2065</v>
      </c>
      <c r="F97" s="6">
        <v>147.69999999999999</v>
      </c>
    </row>
    <row r="98" spans="1:6" x14ac:dyDescent="0.25">
      <c r="A98" t="s">
        <v>351</v>
      </c>
      <c r="B98" t="s">
        <v>482</v>
      </c>
      <c r="C98" s="5">
        <v>29193398</v>
      </c>
      <c r="D98" s="6">
        <v>1056</v>
      </c>
      <c r="E98" s="6">
        <v>1234.3</v>
      </c>
      <c r="F98" s="6">
        <v>111.7</v>
      </c>
    </row>
    <row r="99" spans="1:6" x14ac:dyDescent="0.25">
      <c r="A99" t="s">
        <v>352</v>
      </c>
      <c r="B99" t="s">
        <v>482</v>
      </c>
      <c r="C99" s="5">
        <v>87115000</v>
      </c>
      <c r="D99" s="6">
        <v>3141</v>
      </c>
      <c r="E99" s="6">
        <v>3477</v>
      </c>
      <c r="F99" s="6">
        <v>276.3</v>
      </c>
    </row>
    <row r="100" spans="1:6" x14ac:dyDescent="0.25">
      <c r="A100" t="s">
        <v>353</v>
      </c>
      <c r="B100" t="s">
        <v>482</v>
      </c>
      <c r="C100" s="5">
        <v>73877714</v>
      </c>
      <c r="D100" s="6">
        <v>2960</v>
      </c>
      <c r="E100" s="6">
        <v>3312.2</v>
      </c>
      <c r="F100" s="6">
        <v>356.7</v>
      </c>
    </row>
    <row r="101" spans="1:6" x14ac:dyDescent="0.25">
      <c r="A101" t="s">
        <v>185</v>
      </c>
      <c r="B101" t="s">
        <v>482</v>
      </c>
      <c r="C101" s="5">
        <v>149958992</v>
      </c>
      <c r="D101" s="6">
        <v>5749</v>
      </c>
      <c r="E101" s="6">
        <v>6150</v>
      </c>
      <c r="F101" s="6">
        <v>352.3</v>
      </c>
    </row>
    <row r="102" spans="1:6" x14ac:dyDescent="0.25">
      <c r="A102" t="s">
        <v>354</v>
      </c>
      <c r="B102" t="s">
        <v>482</v>
      </c>
      <c r="C102" s="5">
        <v>43565666</v>
      </c>
      <c r="D102" s="6">
        <v>1521</v>
      </c>
      <c r="E102" s="6">
        <v>1810.7</v>
      </c>
      <c r="F102" s="6">
        <v>152.69999999999999</v>
      </c>
    </row>
    <row r="103" spans="1:6" x14ac:dyDescent="0.25">
      <c r="A103" t="s">
        <v>355</v>
      </c>
      <c r="B103" t="s">
        <v>482</v>
      </c>
      <c r="C103" s="5">
        <v>209289000</v>
      </c>
      <c r="D103" s="6">
        <v>5705</v>
      </c>
      <c r="E103" s="6">
        <v>6305.3</v>
      </c>
      <c r="F103" s="6">
        <v>548</v>
      </c>
    </row>
    <row r="104" spans="1:6" x14ac:dyDescent="0.25">
      <c r="A104" t="s">
        <v>186</v>
      </c>
      <c r="B104" t="s">
        <v>482</v>
      </c>
      <c r="C104" s="5">
        <v>120151527</v>
      </c>
      <c r="D104" s="6">
        <v>2622</v>
      </c>
      <c r="E104" s="6">
        <v>3476.3</v>
      </c>
      <c r="F104" s="6">
        <v>350.3</v>
      </c>
    </row>
    <row r="105" spans="1:6" x14ac:dyDescent="0.25">
      <c r="A105" t="s">
        <v>187</v>
      </c>
      <c r="B105" t="s">
        <v>482</v>
      </c>
      <c r="C105" s="5">
        <v>456307757</v>
      </c>
      <c r="D105" s="6">
        <v>20777</v>
      </c>
      <c r="E105" s="6">
        <v>22201</v>
      </c>
      <c r="F105" s="6">
        <v>1351.7</v>
      </c>
    </row>
    <row r="106" spans="1:6" x14ac:dyDescent="0.25">
      <c r="A106" t="s">
        <v>356</v>
      </c>
      <c r="B106" t="s">
        <v>482</v>
      </c>
      <c r="C106" s="5">
        <v>23387466</v>
      </c>
      <c r="D106" s="6">
        <v>916</v>
      </c>
      <c r="E106" s="6">
        <v>1010.7</v>
      </c>
      <c r="F106" s="6">
        <v>117.3</v>
      </c>
    </row>
    <row r="107" spans="1:6" x14ac:dyDescent="0.25">
      <c r="A107" t="s">
        <v>357</v>
      </c>
      <c r="B107" t="s">
        <v>482</v>
      </c>
      <c r="C107" s="5">
        <v>47640000</v>
      </c>
      <c r="D107" s="6">
        <v>2604</v>
      </c>
      <c r="E107" s="6">
        <v>2671.7</v>
      </c>
      <c r="F107" s="6">
        <v>207</v>
      </c>
    </row>
    <row r="108" spans="1:6" x14ac:dyDescent="0.25">
      <c r="A108" t="s">
        <v>358</v>
      </c>
      <c r="B108" t="s">
        <v>482</v>
      </c>
      <c r="C108" s="5">
        <v>81520985</v>
      </c>
      <c r="D108" s="6">
        <v>2187</v>
      </c>
      <c r="E108" s="6">
        <v>2702.7</v>
      </c>
      <c r="F108" s="6">
        <v>200.7</v>
      </c>
    </row>
    <row r="109" spans="1:6" x14ac:dyDescent="0.25">
      <c r="A109" t="s">
        <v>359</v>
      </c>
      <c r="B109" t="s">
        <v>482</v>
      </c>
      <c r="C109" s="5">
        <v>45862677</v>
      </c>
      <c r="D109" s="6">
        <v>1838</v>
      </c>
      <c r="E109" s="6">
        <v>2050.3000000000002</v>
      </c>
      <c r="F109" s="6">
        <v>176.3</v>
      </c>
    </row>
    <row r="110" spans="1:6" x14ac:dyDescent="0.25">
      <c r="A110" t="s">
        <v>360</v>
      </c>
      <c r="B110" t="s">
        <v>482</v>
      </c>
      <c r="C110" s="5">
        <v>86651877</v>
      </c>
      <c r="D110" s="6">
        <v>2830</v>
      </c>
      <c r="E110" s="6">
        <v>3347</v>
      </c>
      <c r="F110" s="6">
        <v>321.7</v>
      </c>
    </row>
    <row r="111" spans="1:6" x14ac:dyDescent="0.25">
      <c r="A111" t="s">
        <v>188</v>
      </c>
      <c r="B111" t="s">
        <v>482</v>
      </c>
      <c r="C111" s="5">
        <v>60356568</v>
      </c>
      <c r="D111" s="6">
        <v>2627</v>
      </c>
      <c r="E111" s="6">
        <v>2862.7</v>
      </c>
      <c r="F111" s="6">
        <v>202.3</v>
      </c>
    </row>
    <row r="112" spans="1:6" x14ac:dyDescent="0.25">
      <c r="A112" t="s">
        <v>361</v>
      </c>
      <c r="B112" t="s">
        <v>482</v>
      </c>
      <c r="C112" s="5">
        <v>39049934</v>
      </c>
      <c r="D112" s="6">
        <v>1873</v>
      </c>
      <c r="E112" s="6">
        <v>2280</v>
      </c>
      <c r="F112" s="6">
        <v>179</v>
      </c>
    </row>
    <row r="113" spans="1:6" x14ac:dyDescent="0.25">
      <c r="A113" t="s">
        <v>362</v>
      </c>
      <c r="B113" t="s">
        <v>482</v>
      </c>
      <c r="C113" s="5">
        <v>29922818</v>
      </c>
      <c r="D113" s="6">
        <v>644</v>
      </c>
      <c r="E113" s="6">
        <v>724</v>
      </c>
      <c r="F113" s="6">
        <v>62.7</v>
      </c>
    </row>
    <row r="114" spans="1:6" x14ac:dyDescent="0.25">
      <c r="A114" t="s">
        <v>363</v>
      </c>
      <c r="B114" t="s">
        <v>482</v>
      </c>
      <c r="C114" s="5">
        <v>62446752</v>
      </c>
      <c r="D114" s="6">
        <v>2478</v>
      </c>
      <c r="E114" s="6">
        <v>2803.9</v>
      </c>
      <c r="F114" s="6">
        <v>225.3</v>
      </c>
    </row>
    <row r="115" spans="1:6" x14ac:dyDescent="0.25">
      <c r="A115" t="s">
        <v>189</v>
      </c>
      <c r="B115" t="s">
        <v>482</v>
      </c>
      <c r="C115" s="5">
        <v>142042033</v>
      </c>
      <c r="D115" s="6">
        <v>6024</v>
      </c>
      <c r="E115" s="6">
        <v>7487.3</v>
      </c>
      <c r="F115" s="6">
        <v>486.3</v>
      </c>
    </row>
    <row r="116" spans="1:6" x14ac:dyDescent="0.25">
      <c r="A116" t="s">
        <v>190</v>
      </c>
      <c r="B116" t="s">
        <v>482</v>
      </c>
      <c r="C116" s="5">
        <v>60795961</v>
      </c>
      <c r="D116" s="6">
        <v>3245</v>
      </c>
      <c r="E116" s="6">
        <v>3909.3</v>
      </c>
      <c r="F116" s="6">
        <v>288.3</v>
      </c>
    </row>
    <row r="117" spans="1:6" x14ac:dyDescent="0.25">
      <c r="A117" t="s">
        <v>364</v>
      </c>
      <c r="B117" t="s">
        <v>482</v>
      </c>
      <c r="C117" s="5">
        <v>187392259</v>
      </c>
      <c r="E117" s="6">
        <v>14102</v>
      </c>
      <c r="F117" s="6">
        <v>1036.7</v>
      </c>
    </row>
    <row r="118" spans="1:6" x14ac:dyDescent="0.25">
      <c r="A118" t="s">
        <v>365</v>
      </c>
      <c r="B118" t="s">
        <v>482</v>
      </c>
      <c r="C118" s="5">
        <v>99502000</v>
      </c>
      <c r="D118" s="6">
        <v>3290</v>
      </c>
      <c r="E118" s="6">
        <v>3457.3</v>
      </c>
      <c r="F118" s="6">
        <v>224</v>
      </c>
    </row>
    <row r="119" spans="1:6" x14ac:dyDescent="0.25">
      <c r="A119" t="s">
        <v>366</v>
      </c>
      <c r="B119" t="s">
        <v>482</v>
      </c>
      <c r="C119" s="5">
        <v>217862542</v>
      </c>
      <c r="D119" s="6">
        <v>6322</v>
      </c>
      <c r="E119" s="6">
        <v>6436.9</v>
      </c>
      <c r="F119" s="6">
        <v>560.5</v>
      </c>
    </row>
    <row r="120" spans="1:6" x14ac:dyDescent="0.25">
      <c r="A120" t="s">
        <v>367</v>
      </c>
      <c r="B120" t="s">
        <v>482</v>
      </c>
      <c r="C120" s="5">
        <v>88651118</v>
      </c>
      <c r="D120" s="6">
        <v>2615</v>
      </c>
      <c r="E120" s="6">
        <v>3150.6</v>
      </c>
      <c r="F120" s="6">
        <v>276.7</v>
      </c>
    </row>
    <row r="121" spans="1:6" x14ac:dyDescent="0.25">
      <c r="A121" t="s">
        <v>191</v>
      </c>
      <c r="B121" t="s">
        <v>482</v>
      </c>
      <c r="C121" s="5">
        <v>495486794</v>
      </c>
      <c r="D121" s="6">
        <v>19925</v>
      </c>
      <c r="E121" s="6">
        <v>20562</v>
      </c>
      <c r="F121" s="6">
        <v>1198</v>
      </c>
    </row>
    <row r="122" spans="1:6" x14ac:dyDescent="0.25">
      <c r="A122" t="s">
        <v>368</v>
      </c>
      <c r="B122" t="s">
        <v>482</v>
      </c>
      <c r="C122" s="5">
        <v>50095762</v>
      </c>
      <c r="D122" s="6">
        <v>1713</v>
      </c>
      <c r="E122" s="6">
        <v>2010.3</v>
      </c>
      <c r="F122" s="6">
        <v>125.3</v>
      </c>
    </row>
    <row r="123" spans="1:6" x14ac:dyDescent="0.25">
      <c r="A123" t="s">
        <v>369</v>
      </c>
      <c r="B123" t="s">
        <v>482</v>
      </c>
      <c r="C123" s="5">
        <v>95571599</v>
      </c>
      <c r="D123" s="6">
        <v>3170</v>
      </c>
      <c r="E123" s="6">
        <v>3285.7</v>
      </c>
      <c r="F123" s="6">
        <v>263.3</v>
      </c>
    </row>
    <row r="124" spans="1:6" x14ac:dyDescent="0.25">
      <c r="A124" t="s">
        <v>192</v>
      </c>
      <c r="B124" t="s">
        <v>482</v>
      </c>
      <c r="C124" s="5">
        <v>115309534</v>
      </c>
      <c r="D124" s="6">
        <v>3660</v>
      </c>
      <c r="E124" s="6">
        <v>3759</v>
      </c>
      <c r="F124" s="6">
        <v>273.10000000000002</v>
      </c>
    </row>
    <row r="125" spans="1:6" x14ac:dyDescent="0.25">
      <c r="A125" t="s">
        <v>370</v>
      </c>
      <c r="B125" t="s">
        <v>482</v>
      </c>
      <c r="C125" s="5">
        <v>59404368</v>
      </c>
      <c r="D125" s="6">
        <v>1975</v>
      </c>
      <c r="E125" s="6">
        <v>2087</v>
      </c>
      <c r="F125" s="6">
        <v>123.7</v>
      </c>
    </row>
    <row r="126" spans="1:6" x14ac:dyDescent="0.25">
      <c r="A126" t="s">
        <v>371</v>
      </c>
      <c r="B126" t="s">
        <v>482</v>
      </c>
      <c r="C126" s="5">
        <v>42932232</v>
      </c>
      <c r="D126" s="6">
        <v>1507</v>
      </c>
      <c r="E126" s="6">
        <v>1646</v>
      </c>
      <c r="F126" s="6">
        <v>200</v>
      </c>
    </row>
    <row r="127" spans="1:6" x14ac:dyDescent="0.25">
      <c r="A127" t="s">
        <v>372</v>
      </c>
      <c r="B127" t="s">
        <v>482</v>
      </c>
      <c r="C127" s="5">
        <v>58505924</v>
      </c>
      <c r="D127" s="6">
        <v>2099</v>
      </c>
      <c r="E127" s="6">
        <v>2222</v>
      </c>
      <c r="F127" s="6">
        <v>165</v>
      </c>
    </row>
    <row r="128" spans="1:6" x14ac:dyDescent="0.25">
      <c r="A128" t="s">
        <v>373</v>
      </c>
      <c r="B128" t="s">
        <v>482</v>
      </c>
      <c r="C128" s="5">
        <v>120773020</v>
      </c>
      <c r="D128" s="6">
        <v>3592</v>
      </c>
      <c r="E128" s="6">
        <v>4429.8999999999996</v>
      </c>
      <c r="F128" s="6">
        <v>326</v>
      </c>
    </row>
    <row r="129" spans="1:6" x14ac:dyDescent="0.25">
      <c r="A129" t="s">
        <v>374</v>
      </c>
      <c r="B129" t="s">
        <v>482</v>
      </c>
      <c r="C129" s="5">
        <v>54366783</v>
      </c>
      <c r="D129" s="6">
        <v>1704</v>
      </c>
      <c r="E129" s="6">
        <v>1772.7</v>
      </c>
      <c r="F129" s="6">
        <v>173.3</v>
      </c>
    </row>
    <row r="130" spans="1:6" x14ac:dyDescent="0.25">
      <c r="A130" t="s">
        <v>375</v>
      </c>
      <c r="B130" t="s">
        <v>482</v>
      </c>
      <c r="C130" s="5">
        <v>64143092</v>
      </c>
      <c r="D130" s="6">
        <v>4079</v>
      </c>
      <c r="E130" s="6">
        <v>4509.3</v>
      </c>
      <c r="F130" s="6">
        <v>256</v>
      </c>
    </row>
    <row r="131" spans="1:6" x14ac:dyDescent="0.25">
      <c r="A131" t="s">
        <v>376</v>
      </c>
      <c r="B131" t="s">
        <v>482</v>
      </c>
      <c r="C131" s="5">
        <v>80704321</v>
      </c>
      <c r="D131" s="6">
        <v>2738</v>
      </c>
      <c r="E131" s="6">
        <v>3137</v>
      </c>
      <c r="F131" s="6">
        <v>222.3</v>
      </c>
    </row>
    <row r="132" spans="1:6" x14ac:dyDescent="0.25">
      <c r="A132" t="s">
        <v>377</v>
      </c>
      <c r="B132" t="s">
        <v>482</v>
      </c>
      <c r="C132" s="5">
        <v>121607949</v>
      </c>
      <c r="E132" s="6">
        <v>5210</v>
      </c>
      <c r="F132" s="6">
        <v>444</v>
      </c>
    </row>
    <row r="133" spans="1:6" x14ac:dyDescent="0.25">
      <c r="A133" t="s">
        <v>378</v>
      </c>
      <c r="B133" t="s">
        <v>482</v>
      </c>
      <c r="C133" s="5">
        <v>185680491</v>
      </c>
      <c r="D133" s="6">
        <v>5081</v>
      </c>
      <c r="E133" s="6">
        <v>5715.3</v>
      </c>
      <c r="F133" s="6">
        <v>423.7</v>
      </c>
    </row>
    <row r="134" spans="1:6" x14ac:dyDescent="0.25">
      <c r="A134" t="s">
        <v>379</v>
      </c>
      <c r="B134" t="s">
        <v>482</v>
      </c>
      <c r="C134" s="5">
        <v>158119160</v>
      </c>
      <c r="D134" s="6">
        <v>3819</v>
      </c>
      <c r="E134" s="6">
        <v>5379</v>
      </c>
      <c r="F134" s="6">
        <v>243</v>
      </c>
    </row>
    <row r="135" spans="1:6" x14ac:dyDescent="0.25">
      <c r="A135" t="s">
        <v>380</v>
      </c>
      <c r="B135" t="s">
        <v>482</v>
      </c>
      <c r="C135" s="5">
        <v>350211000</v>
      </c>
      <c r="D135" s="6">
        <v>7465</v>
      </c>
      <c r="E135" s="6">
        <v>7588.7</v>
      </c>
      <c r="F135" s="6">
        <v>673.3</v>
      </c>
    </row>
    <row r="136" spans="1:6" x14ac:dyDescent="0.25">
      <c r="A136" t="s">
        <v>381</v>
      </c>
      <c r="B136" t="s">
        <v>482</v>
      </c>
      <c r="C136" s="5">
        <v>198950978</v>
      </c>
      <c r="D136" s="6">
        <v>4339</v>
      </c>
      <c r="E136" s="6">
        <v>4820.3999999999996</v>
      </c>
      <c r="F136" s="6">
        <v>419.7</v>
      </c>
    </row>
    <row r="137" spans="1:6" x14ac:dyDescent="0.25">
      <c r="A137" t="s">
        <v>382</v>
      </c>
      <c r="B137" t="s">
        <v>482</v>
      </c>
      <c r="C137" s="5">
        <v>120902000</v>
      </c>
      <c r="D137" s="6">
        <v>3000</v>
      </c>
      <c r="E137" s="6">
        <v>3534.8</v>
      </c>
      <c r="F137" s="6">
        <v>345.3</v>
      </c>
    </row>
    <row r="138" spans="1:6" x14ac:dyDescent="0.25">
      <c r="A138" t="s">
        <v>383</v>
      </c>
      <c r="B138" t="s">
        <v>482</v>
      </c>
      <c r="C138" s="5">
        <v>65961275</v>
      </c>
      <c r="D138" s="6">
        <v>2243</v>
      </c>
      <c r="E138" s="6">
        <v>2493</v>
      </c>
      <c r="F138" s="6">
        <v>224.3</v>
      </c>
    </row>
    <row r="139" spans="1:6" x14ac:dyDescent="0.25">
      <c r="A139" t="s">
        <v>384</v>
      </c>
      <c r="B139" t="s">
        <v>482</v>
      </c>
      <c r="C139" s="5">
        <v>78014232</v>
      </c>
      <c r="D139" s="6">
        <v>2275</v>
      </c>
      <c r="E139" s="6">
        <v>2520</v>
      </c>
      <c r="F139" s="6">
        <v>155</v>
      </c>
    </row>
    <row r="140" spans="1:6" x14ac:dyDescent="0.25">
      <c r="A140" t="s">
        <v>385</v>
      </c>
      <c r="B140" t="s">
        <v>482</v>
      </c>
      <c r="C140" s="5">
        <v>31718620</v>
      </c>
      <c r="D140" s="6">
        <v>1188</v>
      </c>
      <c r="E140" s="6">
        <v>1368.3</v>
      </c>
      <c r="F140" s="6">
        <v>112.3</v>
      </c>
    </row>
    <row r="141" spans="1:6" x14ac:dyDescent="0.25">
      <c r="A141" t="s">
        <v>386</v>
      </c>
      <c r="B141" t="s">
        <v>482</v>
      </c>
      <c r="C141" s="5">
        <v>33000000</v>
      </c>
      <c r="D141" s="6">
        <v>968</v>
      </c>
      <c r="E141" s="6">
        <v>1135.7</v>
      </c>
      <c r="F141" s="6">
        <v>157.69999999999999</v>
      </c>
    </row>
    <row r="142" spans="1:6" x14ac:dyDescent="0.25">
      <c r="A142" t="s">
        <v>387</v>
      </c>
      <c r="B142" t="s">
        <v>482</v>
      </c>
      <c r="C142" s="5">
        <v>177472892</v>
      </c>
      <c r="D142" s="6">
        <v>5393</v>
      </c>
      <c r="E142" s="6">
        <v>5814.4</v>
      </c>
      <c r="F142" s="6">
        <v>369.7</v>
      </c>
    </row>
    <row r="143" spans="1:6" x14ac:dyDescent="0.25">
      <c r="A143" t="s">
        <v>193</v>
      </c>
      <c r="B143" t="s">
        <v>482</v>
      </c>
      <c r="C143" s="5">
        <v>278482507</v>
      </c>
      <c r="D143" s="6">
        <v>10000</v>
      </c>
      <c r="E143" s="6">
        <v>11003.4</v>
      </c>
      <c r="F143" s="6">
        <v>920.3</v>
      </c>
    </row>
    <row r="144" spans="1:6" x14ac:dyDescent="0.25">
      <c r="A144" t="s">
        <v>388</v>
      </c>
      <c r="B144" t="s">
        <v>482</v>
      </c>
      <c r="C144" s="5">
        <v>34101418</v>
      </c>
      <c r="D144" s="6">
        <v>1089</v>
      </c>
      <c r="E144" s="6">
        <v>1277.3</v>
      </c>
      <c r="F144" s="6">
        <v>174</v>
      </c>
    </row>
    <row r="145" spans="1:6" x14ac:dyDescent="0.25">
      <c r="A145" t="s">
        <v>389</v>
      </c>
      <c r="B145" t="s">
        <v>482</v>
      </c>
      <c r="C145" s="5">
        <v>69702255</v>
      </c>
      <c r="D145" s="6">
        <v>2599</v>
      </c>
      <c r="E145" s="6">
        <v>2696</v>
      </c>
      <c r="F145" s="6">
        <v>228</v>
      </c>
    </row>
    <row r="146" spans="1:6" x14ac:dyDescent="0.25">
      <c r="A146" t="s">
        <v>390</v>
      </c>
      <c r="B146" t="s">
        <v>482</v>
      </c>
      <c r="C146" s="5">
        <v>44219177</v>
      </c>
      <c r="D146" s="6">
        <v>1867</v>
      </c>
      <c r="E146" s="6">
        <v>2136</v>
      </c>
      <c r="F146" s="6">
        <v>152.30000000000001</v>
      </c>
    </row>
    <row r="147" spans="1:6" x14ac:dyDescent="0.25">
      <c r="A147" t="s">
        <v>194</v>
      </c>
      <c r="B147" t="s">
        <v>482</v>
      </c>
      <c r="C147" s="5">
        <v>89064826</v>
      </c>
      <c r="D147" s="6">
        <v>5897</v>
      </c>
      <c r="E147" s="6">
        <v>6477.3</v>
      </c>
      <c r="F147" s="6">
        <v>308.7</v>
      </c>
    </row>
    <row r="148" spans="1:6" x14ac:dyDescent="0.25">
      <c r="A148" t="s">
        <v>391</v>
      </c>
      <c r="B148" t="s">
        <v>482</v>
      </c>
      <c r="C148" s="5">
        <v>134454734</v>
      </c>
      <c r="D148" s="6">
        <v>6336</v>
      </c>
      <c r="E148" s="6">
        <v>7392.6</v>
      </c>
      <c r="F148" s="6">
        <v>428.7</v>
      </c>
    </row>
    <row r="149" spans="1:6" x14ac:dyDescent="0.25">
      <c r="A149" t="s">
        <v>392</v>
      </c>
      <c r="B149" t="s">
        <v>482</v>
      </c>
      <c r="C149" s="5">
        <v>53753936</v>
      </c>
      <c r="D149" s="6">
        <v>2259</v>
      </c>
      <c r="E149" s="6">
        <v>2259</v>
      </c>
      <c r="F149" s="6">
        <v>198.3</v>
      </c>
    </row>
    <row r="150" spans="1:6" x14ac:dyDescent="0.25">
      <c r="A150" t="s">
        <v>195</v>
      </c>
      <c r="B150" t="s">
        <v>482</v>
      </c>
      <c r="C150" s="5">
        <v>83801000</v>
      </c>
      <c r="D150" s="6">
        <v>3091</v>
      </c>
      <c r="E150" s="6">
        <v>4786</v>
      </c>
      <c r="F150" s="6">
        <v>341</v>
      </c>
    </row>
    <row r="151" spans="1:6" x14ac:dyDescent="0.25">
      <c r="A151" t="s">
        <v>196</v>
      </c>
      <c r="B151" t="s">
        <v>482</v>
      </c>
      <c r="C151" s="5">
        <v>194982293</v>
      </c>
      <c r="D151" s="6">
        <v>12792</v>
      </c>
      <c r="E151" s="6">
        <v>15353</v>
      </c>
      <c r="F151" s="6">
        <v>858</v>
      </c>
    </row>
    <row r="152" spans="1:6" x14ac:dyDescent="0.25">
      <c r="A152" t="s">
        <v>393</v>
      </c>
      <c r="B152" t="s">
        <v>482</v>
      </c>
      <c r="C152" s="5">
        <v>74851608</v>
      </c>
      <c r="D152" s="6">
        <v>2563</v>
      </c>
      <c r="E152" s="6">
        <v>2649.7</v>
      </c>
      <c r="F152" s="6">
        <v>176</v>
      </c>
    </row>
    <row r="153" spans="1:6" x14ac:dyDescent="0.25">
      <c r="A153" t="s">
        <v>197</v>
      </c>
      <c r="B153" t="s">
        <v>482</v>
      </c>
      <c r="C153" s="5">
        <v>211424000</v>
      </c>
      <c r="D153" s="6">
        <v>11439</v>
      </c>
      <c r="E153" s="6">
        <v>12530</v>
      </c>
      <c r="F153" s="6">
        <v>675</v>
      </c>
    </row>
    <row r="154" spans="1:6" x14ac:dyDescent="0.25">
      <c r="A154" t="s">
        <v>198</v>
      </c>
      <c r="B154" t="s">
        <v>482</v>
      </c>
      <c r="C154" s="5">
        <v>93716000</v>
      </c>
      <c r="D154" s="6">
        <v>4342</v>
      </c>
      <c r="E154" s="6">
        <v>4901</v>
      </c>
      <c r="F154" s="6">
        <v>317</v>
      </c>
    </row>
    <row r="155" spans="1:6" x14ac:dyDescent="0.25">
      <c r="A155" t="s">
        <v>199</v>
      </c>
      <c r="B155" t="s">
        <v>482</v>
      </c>
      <c r="C155" s="5">
        <v>59413155</v>
      </c>
      <c r="D155" s="6">
        <v>2062</v>
      </c>
      <c r="E155" s="6">
        <v>2446.6999999999998</v>
      </c>
      <c r="F155" s="6">
        <v>201.7</v>
      </c>
    </row>
    <row r="156" spans="1:6" x14ac:dyDescent="0.25">
      <c r="A156" t="s">
        <v>394</v>
      </c>
      <c r="B156" t="s">
        <v>482</v>
      </c>
      <c r="C156" s="5">
        <v>60120791</v>
      </c>
      <c r="D156" s="6">
        <v>1898</v>
      </c>
      <c r="E156" s="6">
        <v>2186.6999999999998</v>
      </c>
      <c r="F156" s="6">
        <v>194.3</v>
      </c>
    </row>
    <row r="157" spans="1:6" x14ac:dyDescent="0.25">
      <c r="A157" t="s">
        <v>395</v>
      </c>
      <c r="B157" t="s">
        <v>482</v>
      </c>
      <c r="C157" s="5">
        <v>81009758</v>
      </c>
      <c r="D157" s="6">
        <v>3900</v>
      </c>
      <c r="E157" s="6">
        <v>4286.3999999999996</v>
      </c>
      <c r="F157" s="6">
        <v>297.3</v>
      </c>
    </row>
    <row r="158" spans="1:6" x14ac:dyDescent="0.25">
      <c r="A158" t="s">
        <v>200</v>
      </c>
      <c r="B158" t="s">
        <v>482</v>
      </c>
      <c r="C158" s="5">
        <v>52346524</v>
      </c>
      <c r="D158" s="6">
        <v>2230</v>
      </c>
      <c r="E158" s="6">
        <v>2402.9</v>
      </c>
      <c r="F158" s="6">
        <v>166.9</v>
      </c>
    </row>
    <row r="159" spans="1:6" x14ac:dyDescent="0.25">
      <c r="A159" t="s">
        <v>396</v>
      </c>
      <c r="B159" t="s">
        <v>482</v>
      </c>
      <c r="C159" s="5">
        <v>33342726</v>
      </c>
      <c r="D159" s="6">
        <v>1690</v>
      </c>
      <c r="E159" s="6">
        <v>2834.5</v>
      </c>
      <c r="F159" s="6">
        <v>140.30000000000001</v>
      </c>
    </row>
    <row r="160" spans="1:6" x14ac:dyDescent="0.25">
      <c r="A160" t="s">
        <v>201</v>
      </c>
      <c r="B160" t="s">
        <v>482</v>
      </c>
      <c r="C160" s="5">
        <v>314584475</v>
      </c>
      <c r="D160" s="6">
        <v>16867</v>
      </c>
      <c r="E160" s="6">
        <v>19143.7</v>
      </c>
      <c r="F160" s="6">
        <v>876.3</v>
      </c>
    </row>
    <row r="161" spans="1:6" x14ac:dyDescent="0.25">
      <c r="A161" t="s">
        <v>397</v>
      </c>
      <c r="B161" t="s">
        <v>482</v>
      </c>
      <c r="C161" s="5">
        <v>179626000</v>
      </c>
      <c r="D161" s="6">
        <v>5156</v>
      </c>
      <c r="E161" s="6">
        <v>5550.7</v>
      </c>
      <c r="F161" s="6">
        <v>438.7</v>
      </c>
    </row>
    <row r="162" spans="1:6" x14ac:dyDescent="0.25">
      <c r="A162" t="s">
        <v>202</v>
      </c>
      <c r="B162" t="s">
        <v>482</v>
      </c>
      <c r="C162" s="5">
        <v>65574162</v>
      </c>
      <c r="D162" s="6">
        <v>2563</v>
      </c>
      <c r="E162" s="6">
        <v>3196.1</v>
      </c>
      <c r="F162" s="6">
        <v>215.3</v>
      </c>
    </row>
    <row r="163" spans="1:6" x14ac:dyDescent="0.25">
      <c r="A163" t="s">
        <v>203</v>
      </c>
      <c r="B163" t="s">
        <v>482</v>
      </c>
      <c r="C163" s="5">
        <v>150940000</v>
      </c>
      <c r="D163" s="6">
        <v>6170</v>
      </c>
      <c r="E163" s="6">
        <v>7696</v>
      </c>
      <c r="F163" s="6">
        <v>339</v>
      </c>
    </row>
    <row r="164" spans="1:6" x14ac:dyDescent="0.25">
      <c r="A164" t="s">
        <v>398</v>
      </c>
      <c r="B164" t="s">
        <v>482</v>
      </c>
      <c r="C164" s="5">
        <v>15605757</v>
      </c>
      <c r="D164" s="6">
        <v>587</v>
      </c>
      <c r="E164" s="6">
        <v>740.7</v>
      </c>
      <c r="F164" s="6">
        <v>64.7</v>
      </c>
    </row>
    <row r="165" spans="1:6" x14ac:dyDescent="0.25">
      <c r="A165" t="s">
        <v>399</v>
      </c>
      <c r="B165" t="s">
        <v>482</v>
      </c>
      <c r="C165" s="5">
        <v>30504732</v>
      </c>
      <c r="D165" s="6">
        <v>1324</v>
      </c>
      <c r="E165" s="6">
        <v>1498.7</v>
      </c>
      <c r="F165" s="6">
        <v>110</v>
      </c>
    </row>
    <row r="166" spans="1:6" x14ac:dyDescent="0.25">
      <c r="A166" t="s">
        <v>400</v>
      </c>
      <c r="B166" t="s">
        <v>482</v>
      </c>
      <c r="C166" s="5">
        <v>37708153</v>
      </c>
      <c r="D166" s="6">
        <v>1318</v>
      </c>
      <c r="E166" s="6">
        <v>1548.7</v>
      </c>
      <c r="F166" s="6">
        <v>131.30000000000001</v>
      </c>
    </row>
    <row r="167" spans="1:6" x14ac:dyDescent="0.25">
      <c r="A167" t="s">
        <v>204</v>
      </c>
      <c r="B167" t="s">
        <v>482</v>
      </c>
      <c r="C167" s="5">
        <v>192450934</v>
      </c>
      <c r="D167" s="6">
        <v>7118</v>
      </c>
      <c r="E167" s="6">
        <v>8084.3</v>
      </c>
      <c r="F167" s="6">
        <v>509</v>
      </c>
    </row>
    <row r="168" spans="1:6" x14ac:dyDescent="0.25">
      <c r="A168" t="s">
        <v>401</v>
      </c>
      <c r="B168" t="s">
        <v>482</v>
      </c>
      <c r="C168" s="5">
        <v>23484783</v>
      </c>
      <c r="D168" s="6">
        <v>763</v>
      </c>
      <c r="E168" s="6">
        <v>823.7</v>
      </c>
      <c r="F168" s="6">
        <v>92.3</v>
      </c>
    </row>
    <row r="169" spans="1:6" x14ac:dyDescent="0.25">
      <c r="A169" t="s">
        <v>402</v>
      </c>
      <c r="B169" t="s">
        <v>482</v>
      </c>
      <c r="C169" s="5">
        <v>217856714</v>
      </c>
      <c r="D169" s="6">
        <v>3824</v>
      </c>
      <c r="E169" s="6">
        <v>15474</v>
      </c>
      <c r="F169" s="6">
        <v>1031.7</v>
      </c>
    </row>
    <row r="170" spans="1:6" x14ac:dyDescent="0.25">
      <c r="A170" t="s">
        <v>403</v>
      </c>
      <c r="B170" t="s">
        <v>482</v>
      </c>
      <c r="C170" s="5">
        <v>79359881</v>
      </c>
      <c r="D170" s="6">
        <v>2469</v>
      </c>
      <c r="E170" s="6">
        <v>2716</v>
      </c>
      <c r="F170" s="6">
        <v>271.3</v>
      </c>
    </row>
    <row r="171" spans="1:6" x14ac:dyDescent="0.25">
      <c r="A171" t="s">
        <v>404</v>
      </c>
      <c r="B171" t="s">
        <v>482</v>
      </c>
      <c r="C171" s="5">
        <v>38928000</v>
      </c>
      <c r="D171" s="6">
        <v>1598</v>
      </c>
      <c r="E171" s="6">
        <v>1874</v>
      </c>
      <c r="F171" s="6">
        <v>153</v>
      </c>
    </row>
    <row r="172" spans="1:6" x14ac:dyDescent="0.25">
      <c r="A172" t="s">
        <v>405</v>
      </c>
      <c r="B172" t="s">
        <v>482</v>
      </c>
      <c r="C172" s="5">
        <v>55134097</v>
      </c>
      <c r="D172" s="6">
        <v>1634</v>
      </c>
      <c r="E172" s="6">
        <v>1994.4</v>
      </c>
      <c r="F172" s="6">
        <v>152.69999999999999</v>
      </c>
    </row>
    <row r="173" spans="1:6" x14ac:dyDescent="0.25">
      <c r="A173" t="s">
        <v>406</v>
      </c>
      <c r="B173" t="s">
        <v>482</v>
      </c>
      <c r="C173" s="5">
        <v>31685070</v>
      </c>
      <c r="D173" s="6">
        <v>2746</v>
      </c>
      <c r="E173" s="6">
        <v>2766</v>
      </c>
      <c r="F173" s="6">
        <v>96.7</v>
      </c>
    </row>
    <row r="174" spans="1:6" x14ac:dyDescent="0.25">
      <c r="A174" t="s">
        <v>407</v>
      </c>
      <c r="B174" t="s">
        <v>482</v>
      </c>
      <c r="C174" s="5">
        <v>249645095</v>
      </c>
      <c r="D174" s="6">
        <v>6226</v>
      </c>
      <c r="E174" s="6">
        <v>6629</v>
      </c>
      <c r="F174" s="6">
        <v>490.3</v>
      </c>
    </row>
    <row r="175" spans="1:6" x14ac:dyDescent="0.25">
      <c r="A175" t="s">
        <v>408</v>
      </c>
      <c r="B175" t="s">
        <v>482</v>
      </c>
      <c r="C175" s="5">
        <v>81444557</v>
      </c>
      <c r="D175" s="6">
        <v>3304</v>
      </c>
      <c r="E175" s="6">
        <v>3635</v>
      </c>
      <c r="F175" s="6">
        <v>258</v>
      </c>
    </row>
    <row r="176" spans="1:6" x14ac:dyDescent="0.25">
      <c r="A176" t="s">
        <v>205</v>
      </c>
      <c r="B176" t="s">
        <v>482</v>
      </c>
      <c r="C176" s="5">
        <v>86165581</v>
      </c>
      <c r="D176" s="6">
        <v>4889</v>
      </c>
      <c r="E176" s="6">
        <v>5381.4</v>
      </c>
      <c r="F176" s="6">
        <v>271.3</v>
      </c>
    </row>
    <row r="177" spans="1:6" x14ac:dyDescent="0.25">
      <c r="A177" t="s">
        <v>409</v>
      </c>
      <c r="B177" t="s">
        <v>482</v>
      </c>
      <c r="C177" s="5">
        <v>76837965</v>
      </c>
      <c r="D177" s="6">
        <v>2701</v>
      </c>
      <c r="E177" s="6">
        <v>2789</v>
      </c>
      <c r="F177" s="6">
        <v>205</v>
      </c>
    </row>
    <row r="178" spans="1:6" x14ac:dyDescent="0.25">
      <c r="A178" t="s">
        <v>206</v>
      </c>
      <c r="B178" t="s">
        <v>482</v>
      </c>
      <c r="C178" s="5">
        <v>108979366</v>
      </c>
      <c r="D178" s="6">
        <v>5252</v>
      </c>
      <c r="E178" s="6">
        <v>6136.7</v>
      </c>
      <c r="F178" s="6">
        <v>348</v>
      </c>
    </row>
    <row r="179" spans="1:6" x14ac:dyDescent="0.25">
      <c r="A179" t="s">
        <v>207</v>
      </c>
      <c r="B179" t="s">
        <v>482</v>
      </c>
      <c r="C179" s="5">
        <v>236279000</v>
      </c>
      <c r="D179" s="6">
        <v>9758</v>
      </c>
      <c r="E179" s="6">
        <v>11334.6</v>
      </c>
      <c r="F179" s="6">
        <v>722.7</v>
      </c>
    </row>
    <row r="180" spans="1:6" x14ac:dyDescent="0.25">
      <c r="A180" t="s">
        <v>208</v>
      </c>
      <c r="B180" t="s">
        <v>482</v>
      </c>
      <c r="C180" s="5">
        <v>166509768</v>
      </c>
      <c r="D180" s="6">
        <v>6392</v>
      </c>
      <c r="E180" s="6">
        <v>6798.6</v>
      </c>
      <c r="F180" s="6">
        <v>336.7</v>
      </c>
    </row>
    <row r="181" spans="1:6" x14ac:dyDescent="0.25">
      <c r="A181" t="s">
        <v>209</v>
      </c>
      <c r="B181" t="s">
        <v>482</v>
      </c>
      <c r="C181" s="5">
        <v>40134702</v>
      </c>
      <c r="D181" s="6">
        <v>1552</v>
      </c>
      <c r="E181" s="6">
        <v>1930</v>
      </c>
      <c r="F181" s="6">
        <v>114</v>
      </c>
    </row>
    <row r="182" spans="1:6" x14ac:dyDescent="0.25">
      <c r="A182" t="s">
        <v>210</v>
      </c>
      <c r="B182" t="s">
        <v>482</v>
      </c>
      <c r="C182" s="5">
        <v>108317401</v>
      </c>
      <c r="D182" s="6">
        <v>5171</v>
      </c>
      <c r="E182" s="6">
        <v>5316</v>
      </c>
      <c r="F182" s="6">
        <v>250.6</v>
      </c>
    </row>
    <row r="183" spans="1:6" x14ac:dyDescent="0.25">
      <c r="A183" t="s">
        <v>410</v>
      </c>
      <c r="B183" t="s">
        <v>482</v>
      </c>
      <c r="C183" s="5">
        <v>106400000</v>
      </c>
      <c r="D183" s="6">
        <v>3928</v>
      </c>
      <c r="E183" s="6">
        <v>4195</v>
      </c>
      <c r="F183" s="6">
        <v>262</v>
      </c>
    </row>
    <row r="184" spans="1:6" x14ac:dyDescent="0.25">
      <c r="A184" t="s">
        <v>411</v>
      </c>
      <c r="B184" t="s">
        <v>482</v>
      </c>
      <c r="C184" s="5">
        <v>38356099</v>
      </c>
      <c r="D184" s="6">
        <v>884</v>
      </c>
      <c r="E184" s="6">
        <v>1127.3</v>
      </c>
      <c r="F184" s="6">
        <v>105</v>
      </c>
    </row>
    <row r="185" spans="1:6" x14ac:dyDescent="0.25">
      <c r="A185" t="s">
        <v>412</v>
      </c>
      <c r="B185" t="s">
        <v>482</v>
      </c>
      <c r="C185" s="5">
        <v>46252427</v>
      </c>
      <c r="D185" s="6">
        <v>844</v>
      </c>
      <c r="E185" s="6">
        <v>1345.4</v>
      </c>
      <c r="F185" s="6">
        <v>179.3</v>
      </c>
    </row>
    <row r="186" spans="1:6" x14ac:dyDescent="0.25">
      <c r="A186" t="s">
        <v>413</v>
      </c>
      <c r="B186" t="s">
        <v>482</v>
      </c>
      <c r="C186" s="5">
        <v>50298044</v>
      </c>
      <c r="D186" s="6">
        <v>2132</v>
      </c>
      <c r="E186" s="6">
        <v>2245.6999999999998</v>
      </c>
      <c r="F186" s="6">
        <v>164</v>
      </c>
    </row>
    <row r="187" spans="1:6" x14ac:dyDescent="0.25">
      <c r="A187" t="s">
        <v>414</v>
      </c>
      <c r="B187" t="s">
        <v>482</v>
      </c>
      <c r="C187" s="5">
        <v>73671955</v>
      </c>
      <c r="D187" s="6">
        <v>2381</v>
      </c>
      <c r="E187" s="6">
        <v>2532.3000000000002</v>
      </c>
      <c r="F187" s="6">
        <v>205.3</v>
      </c>
    </row>
    <row r="188" spans="1:6" x14ac:dyDescent="0.25">
      <c r="A188" t="s">
        <v>415</v>
      </c>
      <c r="B188" t="s">
        <v>482</v>
      </c>
      <c r="C188" s="5">
        <v>64461464</v>
      </c>
      <c r="D188" s="6">
        <v>2343</v>
      </c>
      <c r="E188" s="6">
        <v>2540.6999999999998</v>
      </c>
      <c r="F188" s="6">
        <v>226</v>
      </c>
    </row>
    <row r="189" spans="1:6" x14ac:dyDescent="0.25">
      <c r="A189" t="s">
        <v>416</v>
      </c>
      <c r="B189" t="s">
        <v>482</v>
      </c>
      <c r="C189" s="5">
        <v>59164837</v>
      </c>
      <c r="D189" s="6">
        <v>2843</v>
      </c>
      <c r="E189" s="6">
        <v>2966</v>
      </c>
      <c r="F189" s="6">
        <v>195</v>
      </c>
    </row>
    <row r="190" spans="1:6" x14ac:dyDescent="0.25">
      <c r="A190" t="s">
        <v>417</v>
      </c>
      <c r="B190" t="s">
        <v>482</v>
      </c>
      <c r="C190" s="5">
        <v>74077000</v>
      </c>
      <c r="D190" s="6">
        <v>2943</v>
      </c>
      <c r="E190" s="6">
        <v>3243</v>
      </c>
      <c r="F190" s="6">
        <v>225</v>
      </c>
    </row>
    <row r="191" spans="1:6" x14ac:dyDescent="0.25">
      <c r="A191" t="s">
        <v>211</v>
      </c>
      <c r="B191" t="s">
        <v>482</v>
      </c>
      <c r="C191" s="5">
        <v>99636611</v>
      </c>
      <c r="D191" s="6">
        <v>5418</v>
      </c>
      <c r="E191" s="6">
        <v>6444.5</v>
      </c>
      <c r="F191" s="6">
        <v>351.7</v>
      </c>
    </row>
    <row r="192" spans="1:6" x14ac:dyDescent="0.25">
      <c r="A192" t="s">
        <v>212</v>
      </c>
      <c r="B192" t="s">
        <v>482</v>
      </c>
      <c r="C192" s="5">
        <v>100585237</v>
      </c>
      <c r="D192" s="6">
        <v>4345</v>
      </c>
      <c r="E192" s="6">
        <v>4694</v>
      </c>
      <c r="F192" s="6">
        <v>282.5</v>
      </c>
    </row>
    <row r="193" spans="1:6" x14ac:dyDescent="0.25">
      <c r="A193" t="s">
        <v>418</v>
      </c>
      <c r="B193" t="s">
        <v>482</v>
      </c>
      <c r="C193" s="5">
        <v>183678867</v>
      </c>
      <c r="D193" s="6">
        <v>3989</v>
      </c>
      <c r="E193" s="6">
        <v>4478.3999999999996</v>
      </c>
      <c r="F193" s="6">
        <v>349.3</v>
      </c>
    </row>
    <row r="194" spans="1:6" x14ac:dyDescent="0.25">
      <c r="A194" t="s">
        <v>213</v>
      </c>
      <c r="B194" t="s">
        <v>482</v>
      </c>
      <c r="C194" s="5">
        <v>149661887</v>
      </c>
      <c r="E194" s="6">
        <v>8335</v>
      </c>
      <c r="F194" s="6">
        <v>462.7</v>
      </c>
    </row>
    <row r="195" spans="1:6" x14ac:dyDescent="0.25">
      <c r="A195" t="s">
        <v>419</v>
      </c>
      <c r="B195" t="s">
        <v>482</v>
      </c>
      <c r="C195" s="5">
        <v>57805618</v>
      </c>
      <c r="D195" s="6">
        <v>1552</v>
      </c>
      <c r="E195" s="6">
        <v>1870.3</v>
      </c>
      <c r="F195" s="6">
        <v>183</v>
      </c>
    </row>
    <row r="196" spans="1:6" x14ac:dyDescent="0.25">
      <c r="A196" t="s">
        <v>420</v>
      </c>
      <c r="B196" t="s">
        <v>482</v>
      </c>
      <c r="C196" s="5">
        <v>24919894</v>
      </c>
      <c r="D196" s="6">
        <v>990</v>
      </c>
      <c r="E196" s="6">
        <v>1051.3</v>
      </c>
      <c r="F196" s="6">
        <v>69.3</v>
      </c>
    </row>
    <row r="197" spans="1:6" x14ac:dyDescent="0.25">
      <c r="A197" t="s">
        <v>421</v>
      </c>
      <c r="B197" t="s">
        <v>482</v>
      </c>
      <c r="C197" s="5">
        <v>325241593</v>
      </c>
      <c r="D197" s="6">
        <v>8522</v>
      </c>
      <c r="E197" s="6">
        <v>9081.2999999999993</v>
      </c>
      <c r="F197" s="6">
        <v>644.70000000000005</v>
      </c>
    </row>
    <row r="198" spans="1:6" x14ac:dyDescent="0.25">
      <c r="A198" t="s">
        <v>214</v>
      </c>
      <c r="B198" t="s">
        <v>482</v>
      </c>
      <c r="C198" s="5">
        <v>198971167</v>
      </c>
      <c r="D198" s="6">
        <v>8603</v>
      </c>
      <c r="E198" s="6">
        <v>8948.9</v>
      </c>
      <c r="F198" s="6">
        <v>534.70000000000005</v>
      </c>
    </row>
    <row r="199" spans="1:6" x14ac:dyDescent="0.25">
      <c r="A199" t="s">
        <v>215</v>
      </c>
      <c r="B199" t="s">
        <v>482</v>
      </c>
      <c r="C199" s="5">
        <v>153321000</v>
      </c>
      <c r="D199" s="6">
        <v>5031</v>
      </c>
      <c r="E199" s="6">
        <v>5394</v>
      </c>
      <c r="F199" s="6">
        <v>297</v>
      </c>
    </row>
    <row r="200" spans="1:6" x14ac:dyDescent="0.25">
      <c r="A200" t="s">
        <v>216</v>
      </c>
      <c r="B200" t="s">
        <v>482</v>
      </c>
      <c r="C200" s="5">
        <v>145599438</v>
      </c>
      <c r="D200" s="6">
        <v>5668</v>
      </c>
      <c r="E200" s="6">
        <v>6503.4</v>
      </c>
      <c r="F200" s="6">
        <v>475.3</v>
      </c>
    </row>
    <row r="201" spans="1:6" x14ac:dyDescent="0.25">
      <c r="A201" t="s">
        <v>422</v>
      </c>
      <c r="B201" t="s">
        <v>482</v>
      </c>
      <c r="C201" s="5">
        <v>154092000</v>
      </c>
      <c r="D201" s="6">
        <v>4070</v>
      </c>
      <c r="E201" s="6">
        <v>4404.3999999999996</v>
      </c>
      <c r="F201" s="6">
        <v>344.7</v>
      </c>
    </row>
    <row r="202" spans="1:6" x14ac:dyDescent="0.25">
      <c r="A202" t="s">
        <v>423</v>
      </c>
      <c r="B202" t="s">
        <v>482</v>
      </c>
      <c r="C202" s="5">
        <v>26454793</v>
      </c>
      <c r="D202" s="6">
        <v>1006</v>
      </c>
      <c r="E202" s="6">
        <v>1103.3</v>
      </c>
      <c r="F202" s="6">
        <v>84.7</v>
      </c>
    </row>
    <row r="203" spans="1:6" x14ac:dyDescent="0.25">
      <c r="A203" t="s">
        <v>424</v>
      </c>
      <c r="B203" t="s">
        <v>482</v>
      </c>
      <c r="C203" s="5">
        <v>51220910</v>
      </c>
      <c r="D203" s="6">
        <v>1849</v>
      </c>
      <c r="E203" s="6">
        <v>2247</v>
      </c>
      <c r="F203" s="6">
        <v>166</v>
      </c>
    </row>
    <row r="204" spans="1:6" x14ac:dyDescent="0.25">
      <c r="A204" t="s">
        <v>425</v>
      </c>
      <c r="B204" t="s">
        <v>482</v>
      </c>
      <c r="C204" s="5">
        <v>144340826</v>
      </c>
      <c r="D204" s="6">
        <v>4215</v>
      </c>
      <c r="E204" s="6">
        <v>4484.6000000000004</v>
      </c>
      <c r="F204" s="6">
        <v>364</v>
      </c>
    </row>
    <row r="205" spans="1:6" x14ac:dyDescent="0.25">
      <c r="A205" t="s">
        <v>426</v>
      </c>
      <c r="B205" t="s">
        <v>482</v>
      </c>
      <c r="C205" s="5">
        <v>138912000</v>
      </c>
      <c r="D205" s="6">
        <v>2850</v>
      </c>
      <c r="E205" s="6">
        <v>2971</v>
      </c>
      <c r="F205" s="6">
        <v>263</v>
      </c>
    </row>
    <row r="206" spans="1:6" x14ac:dyDescent="0.25">
      <c r="A206" t="s">
        <v>427</v>
      </c>
      <c r="B206" t="s">
        <v>482</v>
      </c>
      <c r="C206" s="5">
        <v>122646905</v>
      </c>
      <c r="D206" s="6">
        <v>3235</v>
      </c>
      <c r="E206" s="6">
        <v>3723.3</v>
      </c>
      <c r="F206" s="6">
        <v>326</v>
      </c>
    </row>
    <row r="207" spans="1:6" x14ac:dyDescent="0.25">
      <c r="A207" t="s">
        <v>428</v>
      </c>
      <c r="B207" t="s">
        <v>482</v>
      </c>
      <c r="C207" s="5">
        <v>183648198</v>
      </c>
      <c r="D207" s="6">
        <v>6068</v>
      </c>
      <c r="E207" s="6">
        <v>6893</v>
      </c>
      <c r="F207" s="6">
        <v>457</v>
      </c>
    </row>
    <row r="208" spans="1:6" x14ac:dyDescent="0.25">
      <c r="A208" t="s">
        <v>217</v>
      </c>
      <c r="B208" t="s">
        <v>482</v>
      </c>
      <c r="C208" s="5">
        <v>142012553</v>
      </c>
      <c r="D208" s="6">
        <v>7168</v>
      </c>
      <c r="E208" s="6">
        <v>7813.7</v>
      </c>
      <c r="F208" s="6">
        <v>447.3</v>
      </c>
    </row>
    <row r="209" spans="1:6" x14ac:dyDescent="0.25">
      <c r="A209" t="s">
        <v>429</v>
      </c>
      <c r="B209" t="s">
        <v>482</v>
      </c>
      <c r="C209" s="5">
        <v>64991217</v>
      </c>
      <c r="D209" s="6">
        <v>1797</v>
      </c>
      <c r="E209" s="6">
        <v>2191</v>
      </c>
      <c r="F209" s="6">
        <v>176</v>
      </c>
    </row>
    <row r="210" spans="1:6" x14ac:dyDescent="0.25">
      <c r="A210" t="s">
        <v>430</v>
      </c>
      <c r="B210" t="s">
        <v>482</v>
      </c>
      <c r="C210" s="5">
        <v>37540280</v>
      </c>
      <c r="D210" s="6">
        <v>1132</v>
      </c>
      <c r="E210" s="6">
        <v>1507.7</v>
      </c>
      <c r="F210" s="6">
        <v>131</v>
      </c>
    </row>
    <row r="211" spans="1:6" x14ac:dyDescent="0.25">
      <c r="A211" t="s">
        <v>431</v>
      </c>
      <c r="B211" t="s">
        <v>482</v>
      </c>
      <c r="C211" s="5">
        <v>224000000</v>
      </c>
      <c r="D211" s="6">
        <v>7898</v>
      </c>
      <c r="E211" s="6">
        <v>7997</v>
      </c>
      <c r="F211" s="6">
        <v>409.3</v>
      </c>
    </row>
    <row r="212" spans="1:6" x14ac:dyDescent="0.25">
      <c r="A212" t="s">
        <v>432</v>
      </c>
      <c r="B212" t="s">
        <v>482</v>
      </c>
      <c r="C212" s="5">
        <v>35044526</v>
      </c>
      <c r="D212" s="6">
        <v>1090</v>
      </c>
      <c r="E212" s="6">
        <v>1215</v>
      </c>
      <c r="F212" s="6">
        <v>119.3</v>
      </c>
    </row>
    <row r="213" spans="1:6" x14ac:dyDescent="0.25">
      <c r="A213" t="s">
        <v>433</v>
      </c>
      <c r="B213" t="s">
        <v>482</v>
      </c>
      <c r="C213" s="5">
        <v>126000000</v>
      </c>
      <c r="D213" s="6">
        <v>3210</v>
      </c>
      <c r="E213" s="6">
        <v>3443.7</v>
      </c>
      <c r="F213" s="6">
        <v>317.2</v>
      </c>
    </row>
    <row r="214" spans="1:6" x14ac:dyDescent="0.25">
      <c r="A214" t="s">
        <v>434</v>
      </c>
      <c r="B214" t="s">
        <v>482</v>
      </c>
      <c r="C214" s="5">
        <v>71913772</v>
      </c>
      <c r="D214" s="6">
        <v>3793</v>
      </c>
      <c r="E214" s="6">
        <v>4446.7</v>
      </c>
      <c r="F214" s="6">
        <v>202.7</v>
      </c>
    </row>
    <row r="215" spans="1:6" x14ac:dyDescent="0.25">
      <c r="A215" t="s">
        <v>435</v>
      </c>
      <c r="B215" t="s">
        <v>482</v>
      </c>
      <c r="C215" s="5">
        <v>77175541</v>
      </c>
      <c r="D215" s="6">
        <v>2624</v>
      </c>
      <c r="E215" s="6">
        <v>2924</v>
      </c>
      <c r="F215" s="6">
        <v>172.3</v>
      </c>
    </row>
    <row r="216" spans="1:6" x14ac:dyDescent="0.25">
      <c r="A216" t="s">
        <v>218</v>
      </c>
      <c r="B216" t="s">
        <v>482</v>
      </c>
      <c r="C216" s="5">
        <v>171883053</v>
      </c>
      <c r="D216" s="6">
        <v>6333</v>
      </c>
      <c r="E216" s="6">
        <v>7122.6</v>
      </c>
      <c r="F216" s="6">
        <v>566.70000000000005</v>
      </c>
    </row>
    <row r="217" spans="1:6" x14ac:dyDescent="0.25">
      <c r="A217" t="s">
        <v>436</v>
      </c>
      <c r="B217" t="s">
        <v>482</v>
      </c>
      <c r="C217" s="5">
        <v>163185319</v>
      </c>
      <c r="D217" s="6">
        <v>5190</v>
      </c>
      <c r="E217" s="6">
        <v>5296.4</v>
      </c>
      <c r="F217" s="6">
        <v>417.3</v>
      </c>
    </row>
    <row r="218" spans="1:6" x14ac:dyDescent="0.25">
      <c r="A218" t="s">
        <v>437</v>
      </c>
      <c r="B218" t="s">
        <v>482</v>
      </c>
      <c r="C218" s="5">
        <v>354726000</v>
      </c>
      <c r="D218" s="6">
        <v>7383</v>
      </c>
      <c r="E218" s="6">
        <v>8396.9</v>
      </c>
      <c r="F218" s="6">
        <v>712.3</v>
      </c>
    </row>
    <row r="219" spans="1:6" x14ac:dyDescent="0.25">
      <c r="A219" t="s">
        <v>438</v>
      </c>
      <c r="B219" t="s">
        <v>482</v>
      </c>
      <c r="C219" s="5">
        <v>215724842</v>
      </c>
      <c r="D219" s="6">
        <v>5727</v>
      </c>
      <c r="E219" s="6">
        <v>6902</v>
      </c>
      <c r="F219" s="6">
        <v>592</v>
      </c>
    </row>
    <row r="220" spans="1:6" x14ac:dyDescent="0.25">
      <c r="A220" t="s">
        <v>439</v>
      </c>
      <c r="B220" t="s">
        <v>482</v>
      </c>
      <c r="C220" s="5">
        <v>48952866</v>
      </c>
      <c r="D220" s="6">
        <v>1808</v>
      </c>
      <c r="E220" s="6">
        <v>1893</v>
      </c>
      <c r="F220" s="6">
        <v>133</v>
      </c>
    </row>
    <row r="221" spans="1:6" x14ac:dyDescent="0.25">
      <c r="A221" t="s">
        <v>440</v>
      </c>
      <c r="B221" t="s">
        <v>482</v>
      </c>
      <c r="C221" s="5">
        <v>26760559</v>
      </c>
      <c r="E221" s="6">
        <v>1463</v>
      </c>
      <c r="F221" s="6">
        <v>60</v>
      </c>
    </row>
    <row r="222" spans="1:6" x14ac:dyDescent="0.25">
      <c r="A222" t="s">
        <v>219</v>
      </c>
      <c r="B222" t="s">
        <v>482</v>
      </c>
      <c r="C222" s="5">
        <v>157151604</v>
      </c>
      <c r="D222" s="6">
        <v>9359</v>
      </c>
      <c r="E222" s="6">
        <v>11008.6</v>
      </c>
      <c r="F222" s="6">
        <v>528.29999999999995</v>
      </c>
    </row>
    <row r="223" spans="1:6" x14ac:dyDescent="0.25">
      <c r="A223" t="s">
        <v>441</v>
      </c>
      <c r="B223" t="s">
        <v>482</v>
      </c>
      <c r="C223" s="5">
        <v>66831437</v>
      </c>
      <c r="D223" s="6">
        <v>4679</v>
      </c>
      <c r="E223" s="6">
        <v>5507</v>
      </c>
      <c r="F223" s="6">
        <v>298.3</v>
      </c>
    </row>
    <row r="224" spans="1:6" x14ac:dyDescent="0.25">
      <c r="A224" t="s">
        <v>220</v>
      </c>
      <c r="B224" t="s">
        <v>482</v>
      </c>
      <c r="C224" s="5">
        <v>175909456</v>
      </c>
      <c r="D224" s="6">
        <v>8149</v>
      </c>
      <c r="E224" s="6">
        <v>9000.2000000000007</v>
      </c>
      <c r="F224" s="6">
        <v>465.3</v>
      </c>
    </row>
    <row r="225" spans="1:6" x14ac:dyDescent="0.25">
      <c r="A225" t="s">
        <v>221</v>
      </c>
      <c r="B225" t="s">
        <v>482</v>
      </c>
      <c r="C225" s="5">
        <v>360206057</v>
      </c>
      <c r="D225" s="6">
        <v>10775</v>
      </c>
      <c r="E225" s="6">
        <v>11523</v>
      </c>
      <c r="F225" s="6">
        <v>689.9</v>
      </c>
    </row>
    <row r="226" spans="1:6" x14ac:dyDescent="0.25">
      <c r="A226" t="s">
        <v>442</v>
      </c>
      <c r="B226" t="s">
        <v>482</v>
      </c>
      <c r="C226" s="5">
        <v>481849084</v>
      </c>
      <c r="D226" s="6">
        <v>26009</v>
      </c>
      <c r="E226" s="6">
        <v>41731.699999999997</v>
      </c>
      <c r="F226" s="6">
        <v>2090</v>
      </c>
    </row>
    <row r="227" spans="1:6" x14ac:dyDescent="0.25">
      <c r="A227" t="s">
        <v>222</v>
      </c>
      <c r="B227" t="s">
        <v>482</v>
      </c>
      <c r="C227" s="5">
        <v>99228657</v>
      </c>
      <c r="D227" s="6">
        <v>3842</v>
      </c>
      <c r="E227" s="6">
        <v>4556.3999999999996</v>
      </c>
      <c r="F227" s="6">
        <v>229.7</v>
      </c>
    </row>
    <row r="228" spans="1:6" x14ac:dyDescent="0.25">
      <c r="A228" t="s">
        <v>223</v>
      </c>
      <c r="B228" t="s">
        <v>482</v>
      </c>
      <c r="C228" s="5">
        <v>145520333</v>
      </c>
      <c r="D228" s="6">
        <v>6485</v>
      </c>
      <c r="E228" s="6">
        <v>7479.3</v>
      </c>
      <c r="F228" s="6">
        <v>357.3</v>
      </c>
    </row>
    <row r="229" spans="1:6" x14ac:dyDescent="0.25">
      <c r="A229" t="s">
        <v>224</v>
      </c>
      <c r="B229" t="s">
        <v>482</v>
      </c>
      <c r="C229" s="5">
        <v>65704721</v>
      </c>
      <c r="D229" s="6">
        <v>4173</v>
      </c>
      <c r="E229" s="6">
        <v>4598</v>
      </c>
      <c r="F229" s="6">
        <v>229.3</v>
      </c>
    </row>
    <row r="230" spans="1:6" x14ac:dyDescent="0.25">
      <c r="A230" t="s">
        <v>225</v>
      </c>
      <c r="B230" t="s">
        <v>482</v>
      </c>
      <c r="C230" s="5">
        <v>49371000</v>
      </c>
      <c r="D230" s="6">
        <v>2168</v>
      </c>
      <c r="E230" s="6">
        <v>3755.4</v>
      </c>
      <c r="F230" s="6">
        <v>172</v>
      </c>
    </row>
    <row r="231" spans="1:6" x14ac:dyDescent="0.25">
      <c r="A231" t="s">
        <v>443</v>
      </c>
      <c r="B231" t="s">
        <v>482</v>
      </c>
      <c r="C231" s="5">
        <v>110284859</v>
      </c>
      <c r="E231" s="6">
        <v>4269</v>
      </c>
      <c r="F231" s="6">
        <v>337.3</v>
      </c>
    </row>
    <row r="232" spans="1:6" x14ac:dyDescent="0.25">
      <c r="A232" t="s">
        <v>444</v>
      </c>
      <c r="B232" t="s">
        <v>482</v>
      </c>
      <c r="C232" s="5">
        <v>75270669</v>
      </c>
      <c r="D232" s="6">
        <v>2684</v>
      </c>
      <c r="E232" s="6">
        <v>2828.7</v>
      </c>
      <c r="F232" s="6">
        <v>244</v>
      </c>
    </row>
    <row r="233" spans="1:6" x14ac:dyDescent="0.25">
      <c r="A233" t="s">
        <v>226</v>
      </c>
      <c r="B233" t="s">
        <v>482</v>
      </c>
      <c r="C233" s="5">
        <v>188276244</v>
      </c>
      <c r="D233" s="6">
        <v>6772</v>
      </c>
      <c r="E233" s="6">
        <v>7285.7</v>
      </c>
      <c r="F233" s="6">
        <v>396</v>
      </c>
    </row>
    <row r="234" spans="1:6" x14ac:dyDescent="0.25">
      <c r="A234" t="s">
        <v>227</v>
      </c>
      <c r="B234" t="s">
        <v>482</v>
      </c>
      <c r="C234" s="5">
        <v>159765485</v>
      </c>
      <c r="D234" s="6">
        <v>6393</v>
      </c>
      <c r="E234" s="6">
        <v>6566.3</v>
      </c>
      <c r="F234" s="6">
        <v>391.7</v>
      </c>
    </row>
    <row r="235" spans="1:6" x14ac:dyDescent="0.25">
      <c r="A235" t="s">
        <v>228</v>
      </c>
      <c r="B235" t="s">
        <v>482</v>
      </c>
      <c r="C235" s="5">
        <v>138514849</v>
      </c>
      <c r="D235" s="6">
        <v>5438</v>
      </c>
      <c r="E235" s="6">
        <v>5489</v>
      </c>
      <c r="F235" s="6">
        <v>291.3</v>
      </c>
    </row>
    <row r="236" spans="1:6" x14ac:dyDescent="0.25">
      <c r="A236" t="s">
        <v>229</v>
      </c>
      <c r="B236" t="s">
        <v>482</v>
      </c>
      <c r="C236" s="5">
        <v>155893478</v>
      </c>
      <c r="D236" s="6">
        <v>5968</v>
      </c>
      <c r="E236" s="6">
        <v>6098</v>
      </c>
      <c r="F236" s="6">
        <v>358.7</v>
      </c>
    </row>
    <row r="237" spans="1:6" x14ac:dyDescent="0.25">
      <c r="A237" t="s">
        <v>230</v>
      </c>
      <c r="B237" t="s">
        <v>482</v>
      </c>
      <c r="C237" s="5">
        <v>203628346</v>
      </c>
      <c r="D237" s="6">
        <v>7198</v>
      </c>
      <c r="E237" s="6">
        <v>7474</v>
      </c>
      <c r="F237" s="6">
        <v>439.3</v>
      </c>
    </row>
    <row r="238" spans="1:6" x14ac:dyDescent="0.25">
      <c r="A238" t="s">
        <v>445</v>
      </c>
      <c r="B238" t="s">
        <v>482</v>
      </c>
      <c r="C238" s="5">
        <v>54396302</v>
      </c>
      <c r="D238" s="6">
        <v>1777</v>
      </c>
      <c r="E238" s="6">
        <v>1881</v>
      </c>
      <c r="F238" s="6">
        <v>156</v>
      </c>
    </row>
    <row r="239" spans="1:6" x14ac:dyDescent="0.25">
      <c r="A239" t="s">
        <v>446</v>
      </c>
      <c r="B239" t="s">
        <v>482</v>
      </c>
      <c r="C239" s="5">
        <v>96213617</v>
      </c>
      <c r="D239" s="6">
        <v>2817</v>
      </c>
      <c r="E239" s="6">
        <v>3453</v>
      </c>
      <c r="F239" s="6">
        <v>374</v>
      </c>
    </row>
    <row r="240" spans="1:6" x14ac:dyDescent="0.25">
      <c r="A240" t="s">
        <v>231</v>
      </c>
      <c r="B240" t="s">
        <v>482</v>
      </c>
      <c r="C240" s="5">
        <v>197690000</v>
      </c>
      <c r="D240" s="6">
        <v>9022</v>
      </c>
      <c r="E240" s="6">
        <v>10886.4</v>
      </c>
      <c r="F240" s="6">
        <v>585</v>
      </c>
    </row>
    <row r="241" spans="1:6" x14ac:dyDescent="0.25">
      <c r="A241" t="s">
        <v>447</v>
      </c>
      <c r="B241" t="s">
        <v>482</v>
      </c>
      <c r="C241" s="5">
        <v>114309921</v>
      </c>
      <c r="D241" s="6">
        <v>3681</v>
      </c>
      <c r="E241" s="6">
        <v>4076</v>
      </c>
      <c r="F241" s="6">
        <v>279.7</v>
      </c>
    </row>
    <row r="242" spans="1:6" x14ac:dyDescent="0.25">
      <c r="A242" t="s">
        <v>232</v>
      </c>
      <c r="B242" t="s">
        <v>482</v>
      </c>
      <c r="C242" s="5">
        <v>225238315</v>
      </c>
      <c r="E242" s="6">
        <v>10541</v>
      </c>
      <c r="F242" s="6">
        <v>597</v>
      </c>
    </row>
    <row r="243" spans="1:6" x14ac:dyDescent="0.25">
      <c r="A243" t="s">
        <v>448</v>
      </c>
      <c r="B243" t="s">
        <v>482</v>
      </c>
      <c r="C243" s="5">
        <v>134029549</v>
      </c>
      <c r="D243" s="6">
        <v>4083</v>
      </c>
      <c r="E243" s="6">
        <v>4153.8</v>
      </c>
      <c r="F243" s="6">
        <v>322</v>
      </c>
    </row>
    <row r="244" spans="1:6" x14ac:dyDescent="0.25">
      <c r="A244" t="s">
        <v>449</v>
      </c>
      <c r="B244" t="s">
        <v>482</v>
      </c>
      <c r="C244" s="5">
        <v>99211268</v>
      </c>
      <c r="D244" s="6">
        <v>3004</v>
      </c>
      <c r="E244" s="6">
        <v>3294.7</v>
      </c>
      <c r="F244" s="6">
        <v>242</v>
      </c>
    </row>
    <row r="245" spans="1:6" x14ac:dyDescent="0.25">
      <c r="A245" t="s">
        <v>450</v>
      </c>
      <c r="B245" t="s">
        <v>482</v>
      </c>
      <c r="C245" s="5">
        <v>99062000</v>
      </c>
      <c r="D245" s="6">
        <v>3078</v>
      </c>
      <c r="E245" s="6">
        <v>3268.3</v>
      </c>
      <c r="F245" s="6">
        <v>274.3</v>
      </c>
    </row>
    <row r="246" spans="1:6" x14ac:dyDescent="0.25">
      <c r="A246" t="s">
        <v>451</v>
      </c>
      <c r="B246" t="s">
        <v>482</v>
      </c>
      <c r="C246" s="5">
        <v>59158682</v>
      </c>
      <c r="D246" s="6">
        <v>2329</v>
      </c>
      <c r="E246" s="6">
        <v>3084</v>
      </c>
      <c r="F246" s="6">
        <v>177.3</v>
      </c>
    </row>
    <row r="247" spans="1:6" x14ac:dyDescent="0.25">
      <c r="A247" t="s">
        <v>233</v>
      </c>
      <c r="B247" t="s">
        <v>482</v>
      </c>
      <c r="C247" s="5">
        <v>107359197</v>
      </c>
      <c r="D247" s="6">
        <v>5428</v>
      </c>
      <c r="E247" s="6">
        <v>6170</v>
      </c>
      <c r="F247" s="6">
        <v>267.7</v>
      </c>
    </row>
    <row r="248" spans="1:6" x14ac:dyDescent="0.25">
      <c r="A248" t="s">
        <v>234</v>
      </c>
      <c r="B248" t="s">
        <v>482</v>
      </c>
      <c r="C248" s="5">
        <v>38071469</v>
      </c>
      <c r="D248" s="6">
        <v>844</v>
      </c>
      <c r="E248" s="6">
        <v>1376</v>
      </c>
      <c r="F248" s="6">
        <v>118.3</v>
      </c>
    </row>
    <row r="249" spans="1:6" x14ac:dyDescent="0.25">
      <c r="A249" t="s">
        <v>235</v>
      </c>
      <c r="B249" t="s">
        <v>482</v>
      </c>
      <c r="C249" s="5">
        <v>115528388</v>
      </c>
      <c r="D249" s="6">
        <v>2753</v>
      </c>
      <c r="E249" s="6">
        <v>3074.4</v>
      </c>
      <c r="F249" s="6">
        <v>255.7</v>
      </c>
    </row>
    <row r="250" spans="1:6" x14ac:dyDescent="0.25">
      <c r="A250" t="s">
        <v>452</v>
      </c>
      <c r="B250" t="s">
        <v>482</v>
      </c>
      <c r="C250" s="5">
        <v>73543608</v>
      </c>
      <c r="D250" s="6">
        <v>3305</v>
      </c>
      <c r="E250" s="6">
        <v>3850</v>
      </c>
      <c r="F250" s="6">
        <v>278.3</v>
      </c>
    </row>
    <row r="251" spans="1:6" x14ac:dyDescent="0.25">
      <c r="A251" t="s">
        <v>453</v>
      </c>
      <c r="B251" t="s">
        <v>482</v>
      </c>
      <c r="C251" s="5">
        <v>158980584</v>
      </c>
      <c r="D251" s="6">
        <v>4793</v>
      </c>
      <c r="E251" s="6">
        <v>4986.3</v>
      </c>
      <c r="F251" s="6">
        <v>330.7</v>
      </c>
    </row>
    <row r="252" spans="1:6" x14ac:dyDescent="0.25">
      <c r="A252" t="s">
        <v>454</v>
      </c>
      <c r="B252" t="s">
        <v>482</v>
      </c>
      <c r="C252" s="5">
        <v>168439891</v>
      </c>
      <c r="D252" s="6">
        <v>8014</v>
      </c>
      <c r="E252" s="6">
        <v>8289</v>
      </c>
      <c r="F252" s="6">
        <v>431</v>
      </c>
    </row>
    <row r="253" spans="1:6" x14ac:dyDescent="0.25">
      <c r="A253" t="s">
        <v>455</v>
      </c>
      <c r="B253" t="s">
        <v>482</v>
      </c>
      <c r="C253" s="5">
        <v>19350245</v>
      </c>
      <c r="D253" s="6">
        <v>845</v>
      </c>
      <c r="E253" s="6">
        <v>1107.5</v>
      </c>
      <c r="F253" s="6">
        <v>49</v>
      </c>
    </row>
    <row r="254" spans="1:6" x14ac:dyDescent="0.25">
      <c r="A254" t="s">
        <v>236</v>
      </c>
      <c r="B254" t="s">
        <v>482</v>
      </c>
      <c r="C254" s="5">
        <v>391143604</v>
      </c>
      <c r="D254" s="6">
        <v>18174</v>
      </c>
      <c r="E254" s="6">
        <v>19297.900000000001</v>
      </c>
      <c r="F254" s="6">
        <v>1166.7</v>
      </c>
    </row>
    <row r="255" spans="1:6" x14ac:dyDescent="0.25">
      <c r="A255" t="s">
        <v>456</v>
      </c>
      <c r="B255" t="s">
        <v>482</v>
      </c>
      <c r="C255" s="5">
        <v>123211446</v>
      </c>
      <c r="D255" s="6">
        <v>2499</v>
      </c>
      <c r="E255" s="6">
        <v>2532</v>
      </c>
      <c r="F255" s="6">
        <v>299.7</v>
      </c>
    </row>
    <row r="256" spans="1:6" x14ac:dyDescent="0.25">
      <c r="A256" t="s">
        <v>237</v>
      </c>
      <c r="B256" t="s">
        <v>482</v>
      </c>
      <c r="C256" s="5">
        <v>251871372</v>
      </c>
      <c r="D256" s="6">
        <v>10046</v>
      </c>
      <c r="E256" s="6">
        <v>12595.3</v>
      </c>
      <c r="F256" s="6">
        <v>805</v>
      </c>
    </row>
    <row r="257" spans="1:6" x14ac:dyDescent="0.25">
      <c r="A257" t="s">
        <v>238</v>
      </c>
      <c r="B257" t="s">
        <v>482</v>
      </c>
      <c r="C257" s="5">
        <v>105597565</v>
      </c>
      <c r="D257" s="6">
        <v>5407</v>
      </c>
      <c r="E257" s="6">
        <v>5482</v>
      </c>
      <c r="F257" s="6">
        <v>338</v>
      </c>
    </row>
    <row r="258" spans="1:6" x14ac:dyDescent="0.25">
      <c r="A258" t="s">
        <v>241</v>
      </c>
      <c r="B258" t="s">
        <v>482</v>
      </c>
      <c r="C258" s="5">
        <v>192673142</v>
      </c>
      <c r="D258" s="6">
        <v>8844</v>
      </c>
      <c r="E258" s="6">
        <v>9697.5</v>
      </c>
      <c r="F258" s="6">
        <v>601.29999999999995</v>
      </c>
    </row>
    <row r="259" spans="1:6" x14ac:dyDescent="0.25">
      <c r="A259" t="s">
        <v>242</v>
      </c>
      <c r="B259" t="s">
        <v>482</v>
      </c>
      <c r="C259" s="5">
        <v>200845313</v>
      </c>
      <c r="D259" s="6">
        <v>8500</v>
      </c>
      <c r="E259" s="6">
        <v>9777.7000000000007</v>
      </c>
      <c r="F259" s="6">
        <v>602.70000000000005</v>
      </c>
    </row>
    <row r="260" spans="1:6" x14ac:dyDescent="0.25">
      <c r="A260" t="s">
        <v>243</v>
      </c>
      <c r="B260" t="s">
        <v>482</v>
      </c>
      <c r="C260" s="5">
        <v>202688624</v>
      </c>
      <c r="D260" s="6">
        <v>11097</v>
      </c>
      <c r="E260" s="6">
        <v>12312.5</v>
      </c>
      <c r="F260" s="6">
        <v>706.7</v>
      </c>
    </row>
    <row r="261" spans="1:6" x14ac:dyDescent="0.25">
      <c r="A261" t="s">
        <v>244</v>
      </c>
      <c r="B261" t="s">
        <v>482</v>
      </c>
      <c r="C261" s="5">
        <v>188033434</v>
      </c>
      <c r="D261" s="6">
        <v>9437</v>
      </c>
      <c r="E261" s="6">
        <v>10501.3</v>
      </c>
      <c r="F261" s="6">
        <v>582</v>
      </c>
    </row>
    <row r="262" spans="1:6" x14ac:dyDescent="0.25">
      <c r="A262" t="s">
        <v>457</v>
      </c>
      <c r="B262" t="s">
        <v>482</v>
      </c>
      <c r="C262" s="5">
        <v>69561347</v>
      </c>
      <c r="D262" s="6">
        <v>2195</v>
      </c>
      <c r="E262" s="6">
        <v>2302</v>
      </c>
      <c r="F262" s="6">
        <v>203</v>
      </c>
    </row>
    <row r="263" spans="1:6" x14ac:dyDescent="0.25">
      <c r="A263" t="s">
        <v>245</v>
      </c>
      <c r="B263" t="s">
        <v>482</v>
      </c>
      <c r="C263" s="5">
        <v>121577718</v>
      </c>
      <c r="D263" s="6">
        <v>4344</v>
      </c>
      <c r="E263" s="6">
        <v>5761</v>
      </c>
      <c r="F263" s="6">
        <v>363</v>
      </c>
    </row>
    <row r="264" spans="1:6" x14ac:dyDescent="0.25">
      <c r="A264" t="s">
        <v>246</v>
      </c>
      <c r="B264" t="s">
        <v>482</v>
      </c>
      <c r="C264" s="5">
        <v>158488899</v>
      </c>
      <c r="D264" s="6">
        <v>6448</v>
      </c>
      <c r="E264" s="6">
        <v>8938.2999999999993</v>
      </c>
      <c r="F264" s="6">
        <v>506</v>
      </c>
    </row>
    <row r="265" spans="1:6" x14ac:dyDescent="0.25">
      <c r="A265" t="s">
        <v>247</v>
      </c>
      <c r="B265" t="s">
        <v>482</v>
      </c>
      <c r="C265" s="5">
        <v>56697578</v>
      </c>
      <c r="D265" s="6">
        <v>2056</v>
      </c>
      <c r="E265" s="6">
        <v>2821.7</v>
      </c>
      <c r="F265" s="6">
        <v>190.3</v>
      </c>
    </row>
    <row r="266" spans="1:6" x14ac:dyDescent="0.25">
      <c r="A266" t="s">
        <v>248</v>
      </c>
      <c r="B266" t="s">
        <v>482</v>
      </c>
      <c r="C266" s="5">
        <v>122385013</v>
      </c>
      <c r="D266" s="6">
        <v>2558</v>
      </c>
      <c r="E266" s="6">
        <v>3357.3</v>
      </c>
      <c r="F266" s="6">
        <v>260</v>
      </c>
    </row>
    <row r="267" spans="1:6" x14ac:dyDescent="0.25">
      <c r="A267" t="s">
        <v>458</v>
      </c>
      <c r="B267" t="s">
        <v>482</v>
      </c>
      <c r="C267" s="5">
        <v>112369043</v>
      </c>
      <c r="D267" s="6">
        <v>4422</v>
      </c>
      <c r="E267" s="6">
        <v>4894.7</v>
      </c>
      <c r="F267" s="6">
        <v>386</v>
      </c>
    </row>
    <row r="268" spans="1:6" x14ac:dyDescent="0.25">
      <c r="A268" t="s">
        <v>459</v>
      </c>
      <c r="B268" t="s">
        <v>482</v>
      </c>
      <c r="C268" s="5">
        <v>62202234</v>
      </c>
      <c r="D268" s="6">
        <v>2472</v>
      </c>
      <c r="E268" s="6">
        <v>2780</v>
      </c>
      <c r="F268" s="6">
        <v>195.7</v>
      </c>
    </row>
    <row r="269" spans="1:6" x14ac:dyDescent="0.25">
      <c r="A269" t="s">
        <v>460</v>
      </c>
      <c r="B269" t="s">
        <v>482</v>
      </c>
      <c r="C269" s="5">
        <v>78816583</v>
      </c>
      <c r="D269" s="6">
        <v>3432</v>
      </c>
      <c r="E269" s="6">
        <v>3592.7</v>
      </c>
      <c r="F269" s="6">
        <v>209.3</v>
      </c>
    </row>
    <row r="270" spans="1:6" x14ac:dyDescent="0.25">
      <c r="A270" t="s">
        <v>249</v>
      </c>
      <c r="B270" t="s">
        <v>482</v>
      </c>
      <c r="C270" s="5">
        <v>336981358</v>
      </c>
      <c r="D270" s="6">
        <v>9799</v>
      </c>
      <c r="E270" s="6">
        <v>26325.599999999999</v>
      </c>
      <c r="F270" s="6">
        <v>1686</v>
      </c>
    </row>
    <row r="271" spans="1:6" x14ac:dyDescent="0.25">
      <c r="A271" t="s">
        <v>250</v>
      </c>
      <c r="B271" t="s">
        <v>482</v>
      </c>
      <c r="C271" s="5">
        <v>139740000</v>
      </c>
      <c r="D271" s="6">
        <v>5687</v>
      </c>
      <c r="E271" s="6">
        <v>6904.3</v>
      </c>
      <c r="F271" s="6">
        <v>408.7</v>
      </c>
    </row>
    <row r="272" spans="1:6" x14ac:dyDescent="0.25">
      <c r="A272" t="s">
        <v>251</v>
      </c>
      <c r="B272" t="s">
        <v>482</v>
      </c>
      <c r="C272" s="5">
        <v>131997000</v>
      </c>
      <c r="D272" s="6">
        <v>4335</v>
      </c>
      <c r="E272" s="6">
        <v>5502</v>
      </c>
      <c r="F272" s="6">
        <v>408.3</v>
      </c>
    </row>
    <row r="273" spans="1:6" x14ac:dyDescent="0.25">
      <c r="A273" t="s">
        <v>252</v>
      </c>
      <c r="B273" t="s">
        <v>482</v>
      </c>
      <c r="C273" s="5">
        <v>230801708</v>
      </c>
      <c r="D273" s="6">
        <v>9760</v>
      </c>
      <c r="E273" s="6">
        <v>10229.299999999999</v>
      </c>
      <c r="F273" s="6">
        <v>518.29999999999995</v>
      </c>
    </row>
    <row r="274" spans="1:6" x14ac:dyDescent="0.25">
      <c r="A274" t="s">
        <v>253</v>
      </c>
      <c r="B274" t="s">
        <v>482</v>
      </c>
      <c r="C274" s="5">
        <v>67362647</v>
      </c>
      <c r="D274" s="6">
        <v>2258</v>
      </c>
      <c r="E274" s="6">
        <v>2411</v>
      </c>
      <c r="F274" s="6">
        <v>176</v>
      </c>
    </row>
    <row r="275" spans="1:6" x14ac:dyDescent="0.25">
      <c r="A275" t="s">
        <v>254</v>
      </c>
      <c r="B275" t="s">
        <v>482</v>
      </c>
      <c r="C275" s="5">
        <v>109875212</v>
      </c>
      <c r="D275" s="6">
        <v>4326</v>
      </c>
      <c r="E275" s="6">
        <v>5098.7</v>
      </c>
      <c r="F275" s="6">
        <v>367.7</v>
      </c>
    </row>
    <row r="276" spans="1:6" x14ac:dyDescent="0.25">
      <c r="A276" t="s">
        <v>461</v>
      </c>
      <c r="B276" t="s">
        <v>482</v>
      </c>
      <c r="C276" s="5">
        <v>176277082</v>
      </c>
      <c r="D276" s="6">
        <v>5901</v>
      </c>
      <c r="E276" s="6">
        <v>6262</v>
      </c>
      <c r="F276" s="6">
        <v>391</v>
      </c>
    </row>
    <row r="277" spans="1:6" x14ac:dyDescent="0.25">
      <c r="A277" t="s">
        <v>255</v>
      </c>
      <c r="B277" t="s">
        <v>482</v>
      </c>
      <c r="C277" s="5">
        <v>104725594</v>
      </c>
      <c r="D277" s="6">
        <v>5505</v>
      </c>
      <c r="E277" s="6">
        <v>5706</v>
      </c>
      <c r="F277" s="6">
        <v>318.3</v>
      </c>
    </row>
    <row r="278" spans="1:6" x14ac:dyDescent="0.25">
      <c r="A278" t="s">
        <v>256</v>
      </c>
      <c r="B278" t="s">
        <v>482</v>
      </c>
      <c r="C278" s="5">
        <v>122537994</v>
      </c>
      <c r="D278" s="6">
        <v>4701</v>
      </c>
      <c r="E278" s="6">
        <v>5555</v>
      </c>
      <c r="F278" s="6">
        <v>332</v>
      </c>
    </row>
    <row r="279" spans="1:6" x14ac:dyDescent="0.25">
      <c r="A279" t="s">
        <v>257</v>
      </c>
      <c r="B279" t="s">
        <v>482</v>
      </c>
      <c r="C279" s="5">
        <v>298220953</v>
      </c>
      <c r="D279" s="6">
        <v>13200</v>
      </c>
      <c r="E279" s="6">
        <v>15064.6</v>
      </c>
      <c r="F279" s="6">
        <v>742.4</v>
      </c>
    </row>
    <row r="280" spans="1:6" x14ac:dyDescent="0.25">
      <c r="A280" t="s">
        <v>258</v>
      </c>
      <c r="B280" t="s">
        <v>482</v>
      </c>
      <c r="C280" s="5">
        <v>270215639</v>
      </c>
      <c r="D280" s="6">
        <v>9638</v>
      </c>
      <c r="E280" s="6">
        <v>10284</v>
      </c>
      <c r="F280" s="6">
        <v>644.70000000000005</v>
      </c>
    </row>
    <row r="281" spans="1:6" x14ac:dyDescent="0.25">
      <c r="A281" t="s">
        <v>259</v>
      </c>
      <c r="B281" t="s">
        <v>482</v>
      </c>
      <c r="C281" s="5">
        <v>274116025</v>
      </c>
      <c r="D281" s="6">
        <v>11089</v>
      </c>
      <c r="E281" s="6">
        <v>12829</v>
      </c>
      <c r="F281" s="6">
        <v>599.70000000000005</v>
      </c>
    </row>
    <row r="282" spans="1:6" x14ac:dyDescent="0.25">
      <c r="A282" t="s">
        <v>260</v>
      </c>
      <c r="B282" t="s">
        <v>482</v>
      </c>
      <c r="C282" s="5">
        <v>188685529</v>
      </c>
      <c r="D282" s="6">
        <v>12864</v>
      </c>
      <c r="E282" s="6">
        <v>14836.6</v>
      </c>
      <c r="F282" s="6">
        <v>774.7</v>
      </c>
    </row>
    <row r="283" spans="1:6" x14ac:dyDescent="0.25">
      <c r="A283" t="s">
        <v>462</v>
      </c>
      <c r="B283" t="s">
        <v>482</v>
      </c>
      <c r="C283" s="5">
        <v>127557735</v>
      </c>
      <c r="E283" s="6">
        <v>4351</v>
      </c>
      <c r="F283" s="6">
        <v>408.7</v>
      </c>
    </row>
    <row r="284" spans="1:6" x14ac:dyDescent="0.25">
      <c r="A284" t="s">
        <v>463</v>
      </c>
      <c r="B284" t="s">
        <v>482</v>
      </c>
      <c r="C284" s="5">
        <v>40182487</v>
      </c>
      <c r="D284" s="7">
        <v>1722</v>
      </c>
      <c r="E284" s="8">
        <v>1922</v>
      </c>
      <c r="F284" s="6">
        <v>179.3</v>
      </c>
    </row>
    <row r="285" spans="1:6" x14ac:dyDescent="0.25">
      <c r="A285" t="s">
        <v>464</v>
      </c>
      <c r="B285" t="s">
        <v>482</v>
      </c>
      <c r="C285" s="5">
        <v>61799000</v>
      </c>
      <c r="D285" s="7">
        <v>1191</v>
      </c>
      <c r="E285" s="8">
        <v>1659</v>
      </c>
      <c r="F285" s="8">
        <v>201</v>
      </c>
    </row>
    <row r="286" spans="1:6" x14ac:dyDescent="0.25">
      <c r="A286" t="s">
        <v>261</v>
      </c>
      <c r="B286" t="s">
        <v>482</v>
      </c>
      <c r="C286" s="5">
        <v>126697233</v>
      </c>
      <c r="D286" s="7"/>
      <c r="E286" s="8">
        <v>5895</v>
      </c>
      <c r="F286" s="6">
        <v>538.70000000000005</v>
      </c>
    </row>
    <row r="287" spans="1:6" x14ac:dyDescent="0.25">
      <c r="A287" t="s">
        <v>262</v>
      </c>
      <c r="B287" t="s">
        <v>482</v>
      </c>
      <c r="C287" s="5">
        <v>31840618</v>
      </c>
      <c r="D287" s="7">
        <v>1109</v>
      </c>
      <c r="E287" s="8">
        <v>1414.4</v>
      </c>
      <c r="F287" s="6">
        <v>103</v>
      </c>
    </row>
    <row r="288" spans="1:6" x14ac:dyDescent="0.25">
      <c r="A288" t="s">
        <v>263</v>
      </c>
      <c r="B288" t="s">
        <v>482</v>
      </c>
      <c r="C288" s="5">
        <v>76305589</v>
      </c>
      <c r="D288" s="7">
        <v>2981</v>
      </c>
      <c r="E288" s="8">
        <v>3568</v>
      </c>
      <c r="F288" s="6">
        <v>176.7</v>
      </c>
    </row>
    <row r="289" spans="1:6" x14ac:dyDescent="0.25">
      <c r="A289" t="s">
        <v>465</v>
      </c>
      <c r="B289" t="s">
        <v>482</v>
      </c>
      <c r="C289" s="5">
        <v>49347629</v>
      </c>
      <c r="D289" s="6">
        <v>1523</v>
      </c>
      <c r="E289" s="6">
        <v>2404</v>
      </c>
      <c r="F289" s="6">
        <v>184</v>
      </c>
    </row>
    <row r="290" spans="1:6" x14ac:dyDescent="0.25">
      <c r="A290" t="s">
        <v>264</v>
      </c>
      <c r="B290" t="s">
        <v>482</v>
      </c>
      <c r="C290" s="5">
        <v>110639041</v>
      </c>
      <c r="D290" s="6">
        <v>5012</v>
      </c>
      <c r="E290" s="6">
        <v>5608</v>
      </c>
      <c r="F290" s="6">
        <v>352.7</v>
      </c>
    </row>
    <row r="291" spans="1:6" x14ac:dyDescent="0.25">
      <c r="A291" t="s">
        <v>265</v>
      </c>
      <c r="B291" t="s">
        <v>482</v>
      </c>
      <c r="C291" s="5">
        <v>135588321</v>
      </c>
      <c r="D291" s="6">
        <v>7440</v>
      </c>
      <c r="E291" s="6">
        <v>8978.6</v>
      </c>
      <c r="F291" s="6">
        <v>357</v>
      </c>
    </row>
    <row r="292" spans="1:6" x14ac:dyDescent="0.25">
      <c r="A292" t="s">
        <v>466</v>
      </c>
      <c r="B292" t="s">
        <v>482</v>
      </c>
      <c r="C292" s="5">
        <v>172550031</v>
      </c>
      <c r="D292" s="6">
        <v>6388</v>
      </c>
      <c r="E292" s="6">
        <v>7126.3</v>
      </c>
      <c r="F292" s="6">
        <v>497.7</v>
      </c>
    </row>
    <row r="293" spans="1:6" x14ac:dyDescent="0.25">
      <c r="A293" t="s">
        <v>467</v>
      </c>
      <c r="B293" t="s">
        <v>482</v>
      </c>
      <c r="C293" s="5">
        <v>12443275</v>
      </c>
      <c r="D293" s="6">
        <v>810</v>
      </c>
      <c r="E293" s="6">
        <v>883.3</v>
      </c>
      <c r="F293" s="6">
        <v>34.299999999999997</v>
      </c>
    </row>
    <row r="294" spans="1:6" x14ac:dyDescent="0.25">
      <c r="A294" t="s">
        <v>266</v>
      </c>
      <c r="B294" t="s">
        <v>482</v>
      </c>
      <c r="C294" s="5">
        <v>178771216</v>
      </c>
      <c r="D294" s="6">
        <v>9444</v>
      </c>
      <c r="E294" s="6">
        <v>9684</v>
      </c>
      <c r="F294" s="6">
        <v>423.7</v>
      </c>
    </row>
    <row r="295" spans="1:6" x14ac:dyDescent="0.25">
      <c r="A295" t="s">
        <v>267</v>
      </c>
      <c r="B295" t="s">
        <v>482</v>
      </c>
      <c r="C295" s="5">
        <v>88696605</v>
      </c>
      <c r="D295" s="6">
        <v>4279</v>
      </c>
      <c r="E295" s="6">
        <v>5245.4</v>
      </c>
      <c r="F295" s="6">
        <v>207.3</v>
      </c>
    </row>
    <row r="296" spans="1:6" x14ac:dyDescent="0.25">
      <c r="A296" t="s">
        <v>268</v>
      </c>
      <c r="B296" t="s">
        <v>482</v>
      </c>
      <c r="C296" s="5">
        <v>162682327</v>
      </c>
      <c r="D296" s="6">
        <v>9491</v>
      </c>
      <c r="E296" s="6">
        <v>9765.1</v>
      </c>
      <c r="F296" s="6">
        <v>495.7</v>
      </c>
    </row>
    <row r="297" spans="1:6" x14ac:dyDescent="0.25">
      <c r="A297" t="s">
        <v>269</v>
      </c>
      <c r="B297" t="s">
        <v>482</v>
      </c>
      <c r="C297" s="5">
        <v>193138904</v>
      </c>
      <c r="D297" s="6">
        <v>8259</v>
      </c>
      <c r="E297" s="6">
        <v>10073.5</v>
      </c>
      <c r="F297" s="6">
        <v>482.4</v>
      </c>
    </row>
    <row r="298" spans="1:6" x14ac:dyDescent="0.25">
      <c r="A298" t="s">
        <v>270</v>
      </c>
      <c r="B298" t="s">
        <v>482</v>
      </c>
      <c r="C298" s="5">
        <v>135534208</v>
      </c>
      <c r="D298" s="6">
        <v>6811</v>
      </c>
      <c r="E298" s="6">
        <v>7350.7</v>
      </c>
      <c r="F298" s="6">
        <v>365.3</v>
      </c>
    </row>
    <row r="299" spans="1:6" x14ac:dyDescent="0.25">
      <c r="A299" t="s">
        <v>271</v>
      </c>
      <c r="B299" t="s">
        <v>482</v>
      </c>
      <c r="C299" s="5">
        <v>161109087</v>
      </c>
      <c r="D299" s="6">
        <v>7277</v>
      </c>
      <c r="E299" s="6">
        <v>7350</v>
      </c>
      <c r="F299" s="6">
        <v>413.2</v>
      </c>
    </row>
    <row r="300" spans="1:6" x14ac:dyDescent="0.25">
      <c r="A300" t="s">
        <v>272</v>
      </c>
      <c r="B300" t="s">
        <v>482</v>
      </c>
      <c r="C300" s="5">
        <v>158622174</v>
      </c>
      <c r="D300" s="6">
        <v>6507</v>
      </c>
      <c r="E300" s="6">
        <v>6846.3</v>
      </c>
      <c r="F300" s="6">
        <v>354.7</v>
      </c>
    </row>
    <row r="301" spans="1:6" x14ac:dyDescent="0.25">
      <c r="A301" t="s">
        <v>468</v>
      </c>
      <c r="B301" t="s">
        <v>482</v>
      </c>
      <c r="C301" s="5">
        <v>23245205</v>
      </c>
      <c r="D301" s="6">
        <v>519</v>
      </c>
      <c r="E301" s="6">
        <v>720.3</v>
      </c>
      <c r="F301" s="6">
        <v>113.3</v>
      </c>
    </row>
    <row r="302" spans="1:6" x14ac:dyDescent="0.25">
      <c r="A302" t="s">
        <v>273</v>
      </c>
      <c r="B302" t="s">
        <v>482</v>
      </c>
      <c r="C302" s="5">
        <v>336786491</v>
      </c>
      <c r="D302" s="6">
        <v>18540</v>
      </c>
      <c r="E302" s="6">
        <v>25037</v>
      </c>
      <c r="F302" s="6">
        <v>1081</v>
      </c>
    </row>
    <row r="303" spans="1:6" x14ac:dyDescent="0.25">
      <c r="A303" t="s">
        <v>469</v>
      </c>
      <c r="B303" t="s">
        <v>482</v>
      </c>
      <c r="C303" s="5">
        <v>79800121</v>
      </c>
      <c r="D303" s="6">
        <v>3138</v>
      </c>
      <c r="E303" s="6">
        <v>3844.6</v>
      </c>
      <c r="F303" s="6">
        <v>254</v>
      </c>
    </row>
    <row r="304" spans="1:6" x14ac:dyDescent="0.25">
      <c r="A304" t="s">
        <v>470</v>
      </c>
      <c r="B304" t="s">
        <v>482</v>
      </c>
      <c r="C304" s="5">
        <v>130306000</v>
      </c>
      <c r="D304" s="6">
        <v>3672</v>
      </c>
      <c r="E304" s="6">
        <v>3872.2</v>
      </c>
      <c r="F304" s="6">
        <v>341.3</v>
      </c>
    </row>
    <row r="305" spans="1:6" x14ac:dyDescent="0.25">
      <c r="A305" t="s">
        <v>471</v>
      </c>
      <c r="B305" t="s">
        <v>482</v>
      </c>
      <c r="C305" s="5">
        <v>43731769</v>
      </c>
      <c r="D305" s="6">
        <v>1547</v>
      </c>
      <c r="E305" s="6">
        <v>1630.3</v>
      </c>
      <c r="F305" s="6">
        <v>136</v>
      </c>
    </row>
    <row r="306" spans="1:6" x14ac:dyDescent="0.25">
      <c r="A306" t="s">
        <v>472</v>
      </c>
      <c r="B306" t="s">
        <v>482</v>
      </c>
      <c r="C306" s="5">
        <v>43370786</v>
      </c>
      <c r="D306" s="6">
        <v>1846</v>
      </c>
      <c r="E306" s="6">
        <v>2181.6999999999998</v>
      </c>
      <c r="F306" s="6">
        <v>153.69999999999999</v>
      </c>
    </row>
    <row r="307" spans="1:6" x14ac:dyDescent="0.25">
      <c r="A307" t="s">
        <v>473</v>
      </c>
      <c r="B307" t="s">
        <v>482</v>
      </c>
      <c r="C307" s="5">
        <v>74378703</v>
      </c>
      <c r="D307" s="6">
        <v>2090</v>
      </c>
      <c r="E307" s="6">
        <v>2157</v>
      </c>
      <c r="F307" s="6">
        <v>163.30000000000001</v>
      </c>
    </row>
    <row r="308" spans="1:6" x14ac:dyDescent="0.25">
      <c r="A308" t="s">
        <v>274</v>
      </c>
      <c r="B308" t="s">
        <v>482</v>
      </c>
      <c r="C308" s="5">
        <v>101326520</v>
      </c>
      <c r="D308" s="6">
        <v>4463</v>
      </c>
      <c r="E308" s="6">
        <v>5205.7</v>
      </c>
      <c r="F308" s="6">
        <v>356.7</v>
      </c>
    </row>
    <row r="309" spans="1:6" x14ac:dyDescent="0.25">
      <c r="A309" t="s">
        <v>275</v>
      </c>
      <c r="B309" t="s">
        <v>482</v>
      </c>
      <c r="C309" s="5">
        <v>228588461</v>
      </c>
      <c r="D309" s="6">
        <v>11664</v>
      </c>
      <c r="E309" s="6">
        <v>17092.400000000001</v>
      </c>
      <c r="F309" s="6">
        <v>698</v>
      </c>
    </row>
    <row r="310" spans="1:6" x14ac:dyDescent="0.25">
      <c r="A310" t="s">
        <v>474</v>
      </c>
      <c r="B310" t="s">
        <v>482</v>
      </c>
      <c r="C310" s="5">
        <v>197820749</v>
      </c>
      <c r="D310" s="6">
        <v>5622</v>
      </c>
      <c r="E310" s="6">
        <v>8571.7000000000007</v>
      </c>
    </row>
    <row r="311" spans="1:6" x14ac:dyDescent="0.25">
      <c r="A311" t="s">
        <v>276</v>
      </c>
      <c r="B311" t="s">
        <v>482</v>
      </c>
      <c r="C311" s="5">
        <v>213900736</v>
      </c>
      <c r="D311" s="6">
        <v>8807</v>
      </c>
      <c r="E311" s="6">
        <v>9549.2999999999993</v>
      </c>
      <c r="F311" s="6">
        <v>592</v>
      </c>
    </row>
    <row r="312" spans="1:6" x14ac:dyDescent="0.25">
      <c r="A312" t="s">
        <v>277</v>
      </c>
      <c r="B312" t="s">
        <v>482</v>
      </c>
      <c r="C312" s="5">
        <v>303813626</v>
      </c>
      <c r="D312" s="6">
        <v>7631</v>
      </c>
      <c r="E312" s="6">
        <v>8134</v>
      </c>
      <c r="F312" s="6">
        <v>573.29999999999995</v>
      </c>
    </row>
    <row r="313" spans="1:6" x14ac:dyDescent="0.25">
      <c r="A313" t="s">
        <v>278</v>
      </c>
      <c r="B313" t="s">
        <v>482</v>
      </c>
      <c r="C313" s="5">
        <v>344573951</v>
      </c>
      <c r="D313" s="6">
        <v>13798</v>
      </c>
      <c r="E313" s="6">
        <v>15954.3</v>
      </c>
      <c r="F313" s="6">
        <v>899</v>
      </c>
    </row>
    <row r="314" spans="1:6" x14ac:dyDescent="0.25">
      <c r="A314" t="s">
        <v>475</v>
      </c>
      <c r="B314" t="s">
        <v>482</v>
      </c>
      <c r="C314" s="5">
        <v>106944026</v>
      </c>
      <c r="D314" s="6">
        <v>3085</v>
      </c>
      <c r="E314" s="6">
        <v>3522</v>
      </c>
      <c r="F314" s="6">
        <v>288</v>
      </c>
    </row>
    <row r="315" spans="1:6" x14ac:dyDescent="0.25">
      <c r="A315" t="s">
        <v>279</v>
      </c>
      <c r="B315" t="s">
        <v>482</v>
      </c>
      <c r="C315" s="5">
        <v>48485877</v>
      </c>
      <c r="D315" s="6">
        <v>1547</v>
      </c>
      <c r="E315" s="6">
        <v>2046.1</v>
      </c>
      <c r="F315" s="6">
        <v>126</v>
      </c>
    </row>
    <row r="316" spans="1:6" x14ac:dyDescent="0.25">
      <c r="A316" t="s">
        <v>280</v>
      </c>
      <c r="B316" t="s">
        <v>482</v>
      </c>
      <c r="C316" s="5">
        <v>96169062</v>
      </c>
      <c r="D316" s="6">
        <v>4327</v>
      </c>
      <c r="E316" s="6">
        <v>4646.3999999999996</v>
      </c>
      <c r="F316" s="6">
        <v>319.3</v>
      </c>
    </row>
    <row r="317" spans="1:6" x14ac:dyDescent="0.25">
      <c r="A317" t="s">
        <v>281</v>
      </c>
      <c r="B317" t="s">
        <v>482</v>
      </c>
      <c r="C317" s="5">
        <v>54265624</v>
      </c>
      <c r="D317" s="6">
        <v>2098</v>
      </c>
      <c r="E317" s="6">
        <v>2334.3000000000002</v>
      </c>
      <c r="F317" s="6">
        <v>142.80000000000001</v>
      </c>
    </row>
    <row r="318" spans="1:6" x14ac:dyDescent="0.25">
      <c r="A318" t="s">
        <v>282</v>
      </c>
      <c r="B318" t="s">
        <v>482</v>
      </c>
      <c r="C318" s="5">
        <v>301286125</v>
      </c>
      <c r="D318" s="6">
        <v>14483</v>
      </c>
      <c r="E318" s="6">
        <v>14778.3</v>
      </c>
      <c r="F318" s="6">
        <v>803.9</v>
      </c>
    </row>
    <row r="319" spans="1:6" x14ac:dyDescent="0.25">
      <c r="A319" t="s">
        <v>283</v>
      </c>
      <c r="B319" t="s">
        <v>482</v>
      </c>
      <c r="C319" s="5">
        <v>114050940</v>
      </c>
      <c r="D319" s="6">
        <v>5082</v>
      </c>
      <c r="E319" s="6">
        <v>5509.2</v>
      </c>
      <c r="F319" s="6">
        <v>352</v>
      </c>
    </row>
    <row r="320" spans="1:6" x14ac:dyDescent="0.25">
      <c r="A320" t="s">
        <v>476</v>
      </c>
      <c r="B320" t="s">
        <v>482</v>
      </c>
      <c r="C320" s="5">
        <v>78901804</v>
      </c>
      <c r="D320" s="6">
        <v>2405</v>
      </c>
      <c r="E320" s="6">
        <v>2696.9</v>
      </c>
      <c r="F320" s="6">
        <v>205.7</v>
      </c>
    </row>
    <row r="321" spans="1:6" x14ac:dyDescent="0.25">
      <c r="A321" t="s">
        <v>477</v>
      </c>
      <c r="B321" t="s">
        <v>482</v>
      </c>
      <c r="C321" s="5">
        <v>92124007</v>
      </c>
      <c r="E321" s="6">
        <v>4081</v>
      </c>
      <c r="F321" s="6">
        <v>258.7</v>
      </c>
    </row>
    <row r="322" spans="1:6" x14ac:dyDescent="0.25">
      <c r="A322" t="s">
        <v>478</v>
      </c>
      <c r="B322" t="s">
        <v>482</v>
      </c>
      <c r="C322" s="5">
        <v>25795307</v>
      </c>
      <c r="D322" s="6">
        <v>1744</v>
      </c>
      <c r="E322" s="6">
        <v>1919</v>
      </c>
      <c r="F322" s="6">
        <v>182.7</v>
      </c>
    </row>
    <row r="323" spans="1:6" x14ac:dyDescent="0.25">
      <c r="A323" t="s">
        <v>284</v>
      </c>
      <c r="B323" t="s">
        <v>482</v>
      </c>
      <c r="C323" s="5">
        <v>141732000</v>
      </c>
      <c r="D323" s="6">
        <v>6646</v>
      </c>
      <c r="E323" s="6">
        <v>8296.7000000000007</v>
      </c>
      <c r="F323" s="6">
        <v>440.7</v>
      </c>
    </row>
    <row r="324" spans="1:6" x14ac:dyDescent="0.25">
      <c r="A324" t="s">
        <v>285</v>
      </c>
      <c r="B324" t="s">
        <v>482</v>
      </c>
      <c r="C324" s="5">
        <v>117553663</v>
      </c>
      <c r="D324" s="6">
        <v>4953</v>
      </c>
      <c r="E324" s="6">
        <v>5326.3</v>
      </c>
      <c r="F324" s="6">
        <v>359.7</v>
      </c>
    </row>
    <row r="325" spans="1:6" x14ac:dyDescent="0.25">
      <c r="A325" t="s">
        <v>479</v>
      </c>
      <c r="B325" t="s">
        <v>482</v>
      </c>
      <c r="C325" s="5">
        <v>168674000</v>
      </c>
      <c r="D325" s="6">
        <v>5008</v>
      </c>
      <c r="E325" s="6">
        <v>5604.7</v>
      </c>
      <c r="F325" s="6">
        <v>472</v>
      </c>
    </row>
    <row r="326" spans="1:6" x14ac:dyDescent="0.25">
      <c r="A326" t="s">
        <v>480</v>
      </c>
      <c r="B326" t="s">
        <v>482</v>
      </c>
      <c r="C326" s="5">
        <v>100736373</v>
      </c>
      <c r="D326" s="6">
        <v>3858</v>
      </c>
      <c r="E326" s="6">
        <v>4043.7</v>
      </c>
      <c r="F326" s="6">
        <v>271</v>
      </c>
    </row>
    <row r="327" spans="1:6" x14ac:dyDescent="0.25">
      <c r="A327" t="s">
        <v>286</v>
      </c>
      <c r="B327" t="s">
        <v>482</v>
      </c>
      <c r="C327" s="5">
        <v>198608238</v>
      </c>
      <c r="D327" s="6">
        <v>9611</v>
      </c>
      <c r="E327" s="6">
        <v>10621.3</v>
      </c>
      <c r="F327" s="6">
        <v>593</v>
      </c>
    </row>
    <row r="328" spans="1:6" x14ac:dyDescent="0.25">
      <c r="A328" t="s">
        <v>29</v>
      </c>
      <c r="B328" t="s">
        <v>482</v>
      </c>
      <c r="C328" s="5" t="s">
        <v>30</v>
      </c>
      <c r="D328" s="6" t="s">
        <v>31</v>
      </c>
      <c r="E328" s="6" t="s">
        <v>32</v>
      </c>
      <c r="F328" s="6" t="s">
        <v>33</v>
      </c>
    </row>
    <row r="329" spans="1:6" x14ac:dyDescent="0.25">
      <c r="A329" t="s">
        <v>147</v>
      </c>
      <c r="B329" t="s">
        <v>482</v>
      </c>
      <c r="C329" s="5">
        <v>119936660</v>
      </c>
      <c r="D329" s="6">
        <v>4574</v>
      </c>
      <c r="E329" s="6">
        <v>5333</v>
      </c>
      <c r="F329" s="6">
        <v>340.9</v>
      </c>
    </row>
    <row r="330" spans="1:6" x14ac:dyDescent="0.25">
      <c r="A330" t="s">
        <v>148</v>
      </c>
      <c r="B330" t="s">
        <v>482</v>
      </c>
      <c r="C330" s="5">
        <v>495486794</v>
      </c>
      <c r="D330" s="6">
        <v>26009</v>
      </c>
      <c r="E330" s="6">
        <v>41731.699999999997</v>
      </c>
      <c r="F330" s="6">
        <v>2090</v>
      </c>
    </row>
    <row r="331" spans="1:6" x14ac:dyDescent="0.25">
      <c r="A331" t="s">
        <v>149</v>
      </c>
      <c r="B331" t="s">
        <v>482</v>
      </c>
      <c r="C331" s="5">
        <v>160256466</v>
      </c>
      <c r="D331" s="6">
        <v>6010</v>
      </c>
      <c r="E331" s="6">
        <v>6881.3</v>
      </c>
      <c r="F331" s="6">
        <v>431</v>
      </c>
    </row>
    <row r="332" spans="1:6" x14ac:dyDescent="0.25">
      <c r="A332" t="s">
        <v>150</v>
      </c>
      <c r="B332" t="s">
        <v>482</v>
      </c>
      <c r="C332" s="5">
        <v>95870331</v>
      </c>
      <c r="D332" s="6">
        <v>3423</v>
      </c>
      <c r="E332" s="6">
        <v>3963.1</v>
      </c>
      <c r="F332" s="6">
        <v>275</v>
      </c>
    </row>
    <row r="333" spans="1:6" x14ac:dyDescent="0.25">
      <c r="A333" t="s">
        <v>151</v>
      </c>
      <c r="B333" t="s">
        <v>482</v>
      </c>
      <c r="C333" s="5">
        <v>57980695</v>
      </c>
      <c r="D333" s="6">
        <v>2019</v>
      </c>
      <c r="E333" s="6">
        <v>2305.3000000000002</v>
      </c>
      <c r="F333" s="6">
        <v>176.7</v>
      </c>
    </row>
    <row r="334" spans="1:6" x14ac:dyDescent="0.25">
      <c r="A334" t="s">
        <v>152</v>
      </c>
      <c r="B334" t="s">
        <v>482</v>
      </c>
      <c r="C334" s="5">
        <v>8504967</v>
      </c>
      <c r="D334" s="6">
        <v>399</v>
      </c>
      <c r="E334" s="6">
        <v>471.7</v>
      </c>
      <c r="F334" s="6">
        <v>34.299999999999997</v>
      </c>
    </row>
    <row r="335" spans="1:6" x14ac:dyDescent="0.25">
      <c r="A335" t="s">
        <v>153</v>
      </c>
      <c r="B335" t="s">
        <v>482</v>
      </c>
      <c r="C335" s="5">
        <v>326</v>
      </c>
      <c r="D335" s="6">
        <v>314</v>
      </c>
      <c r="E335" s="6">
        <v>326</v>
      </c>
      <c r="F335" s="6">
        <v>325</v>
      </c>
    </row>
    <row r="336" spans="1:6" x14ac:dyDescent="0.25">
      <c r="A336" t="s">
        <v>154</v>
      </c>
      <c r="B336" t="s">
        <v>482</v>
      </c>
      <c r="C336" s="5">
        <v>326</v>
      </c>
      <c r="D336" s="6">
        <v>326</v>
      </c>
      <c r="E336" s="6">
        <v>326</v>
      </c>
      <c r="F336" s="6">
        <v>326</v>
      </c>
    </row>
  </sheetData>
  <autoFilter ref="A1:G33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workbookViewId="0">
      <selection activeCell="A2" sqref="A2:XFD2"/>
    </sheetView>
  </sheetViews>
  <sheetFormatPr defaultColWidth="30.42578125" defaultRowHeight="15" x14ac:dyDescent="0.25"/>
  <cols>
    <col min="1" max="1" width="44" customWidth="1"/>
    <col min="3" max="3" width="30.42578125" style="4"/>
    <col min="4" max="4" width="30.42578125" style="5"/>
    <col min="5" max="6" width="30.42578125" style="6"/>
  </cols>
  <sheetData>
    <row r="1" spans="1:6" ht="64.5" customHeight="1" x14ac:dyDescent="0.25">
      <c r="A1" s="9" t="s">
        <v>29</v>
      </c>
      <c r="B1" s="9" t="s">
        <v>481</v>
      </c>
      <c r="C1" s="12" t="s">
        <v>30</v>
      </c>
      <c r="D1" s="10" t="s">
        <v>31</v>
      </c>
      <c r="E1" s="11" t="s">
        <v>32</v>
      </c>
      <c r="F1" s="11" t="s">
        <v>33</v>
      </c>
    </row>
    <row r="2" spans="1:6" s="13" customFormat="1" x14ac:dyDescent="0.25">
      <c r="A2" s="13" t="s">
        <v>90</v>
      </c>
      <c r="B2" s="13" t="s">
        <v>538</v>
      </c>
      <c r="C2" s="14">
        <v>415151805</v>
      </c>
      <c r="D2" s="15">
        <v>4165</v>
      </c>
      <c r="E2" s="16">
        <v>6066.6</v>
      </c>
      <c r="F2" s="16">
        <v>512</v>
      </c>
    </row>
    <row r="3" spans="1:6" x14ac:dyDescent="0.25">
      <c r="A3" t="s">
        <v>483</v>
      </c>
      <c r="B3" t="s">
        <v>538</v>
      </c>
      <c r="C3" s="4">
        <v>214000000</v>
      </c>
      <c r="D3" s="5">
        <v>6329</v>
      </c>
      <c r="E3" s="6">
        <v>6878.7</v>
      </c>
      <c r="F3" s="6">
        <v>349</v>
      </c>
    </row>
    <row r="4" spans="1:6" x14ac:dyDescent="0.25">
      <c r="A4" t="s">
        <v>484</v>
      </c>
      <c r="B4" t="s">
        <v>538</v>
      </c>
      <c r="C4" s="4">
        <v>95410812</v>
      </c>
      <c r="D4" s="5">
        <v>2245</v>
      </c>
      <c r="E4" s="6">
        <v>2293.1999999999998</v>
      </c>
      <c r="F4" s="6">
        <v>299.89999999999998</v>
      </c>
    </row>
    <row r="5" spans="1:6" x14ac:dyDescent="0.25">
      <c r="A5" t="s">
        <v>34</v>
      </c>
      <c r="B5" t="s">
        <v>538</v>
      </c>
      <c r="C5" s="4">
        <v>2180524000</v>
      </c>
      <c r="D5" s="5">
        <v>73587</v>
      </c>
      <c r="E5" s="6">
        <v>81773.3</v>
      </c>
      <c r="F5" s="6">
        <v>3221.7</v>
      </c>
    </row>
    <row r="6" spans="1:6" x14ac:dyDescent="0.25">
      <c r="A6" t="s">
        <v>485</v>
      </c>
      <c r="B6" t="s">
        <v>538</v>
      </c>
      <c r="C6" s="4">
        <v>91485926</v>
      </c>
      <c r="D6" s="5">
        <v>4697</v>
      </c>
      <c r="E6" s="6">
        <v>5357.4</v>
      </c>
      <c r="F6" s="6">
        <v>249.3</v>
      </c>
    </row>
    <row r="7" spans="1:6" x14ac:dyDescent="0.25">
      <c r="A7" t="s">
        <v>35</v>
      </c>
      <c r="B7" t="s">
        <v>538</v>
      </c>
      <c r="C7" s="4">
        <v>938058315</v>
      </c>
      <c r="D7" s="5">
        <v>25158</v>
      </c>
      <c r="E7" s="6">
        <v>26838</v>
      </c>
      <c r="F7" s="6">
        <v>1383.8</v>
      </c>
    </row>
    <row r="8" spans="1:6" x14ac:dyDescent="0.25">
      <c r="A8" t="s">
        <v>36</v>
      </c>
      <c r="B8" t="s">
        <v>538</v>
      </c>
      <c r="C8" s="4">
        <v>801620778</v>
      </c>
      <c r="D8" s="5">
        <v>7673</v>
      </c>
      <c r="E8" s="6">
        <v>7567</v>
      </c>
      <c r="F8" s="6">
        <v>955.3</v>
      </c>
    </row>
    <row r="9" spans="1:6" x14ac:dyDescent="0.25">
      <c r="A9" t="s">
        <v>37</v>
      </c>
      <c r="B9" t="s">
        <v>538</v>
      </c>
      <c r="C9" s="4">
        <v>489964801</v>
      </c>
      <c r="D9" s="5">
        <v>16440</v>
      </c>
      <c r="E9" s="6">
        <v>18464.3</v>
      </c>
      <c r="F9" s="6">
        <v>1115</v>
      </c>
    </row>
    <row r="10" spans="1:6" x14ac:dyDescent="0.25">
      <c r="A10" t="s">
        <v>486</v>
      </c>
      <c r="B10" t="s">
        <v>538</v>
      </c>
      <c r="C10" s="4">
        <v>636417000</v>
      </c>
      <c r="D10" s="5">
        <v>16843</v>
      </c>
      <c r="E10" s="6">
        <v>16742</v>
      </c>
      <c r="F10" s="6">
        <v>1190.3</v>
      </c>
    </row>
    <row r="11" spans="1:6" x14ac:dyDescent="0.25">
      <c r="A11" t="s">
        <v>487</v>
      </c>
      <c r="B11" t="s">
        <v>538</v>
      </c>
      <c r="C11" s="4">
        <v>95107725</v>
      </c>
      <c r="D11" s="5">
        <v>2843</v>
      </c>
      <c r="E11" s="6">
        <v>3595.6</v>
      </c>
      <c r="F11" s="6">
        <v>297.7</v>
      </c>
    </row>
    <row r="12" spans="1:6" x14ac:dyDescent="0.25">
      <c r="A12" t="s">
        <v>488</v>
      </c>
      <c r="B12" t="s">
        <v>538</v>
      </c>
      <c r="C12" s="4">
        <v>155680000</v>
      </c>
      <c r="D12" s="5">
        <v>4774</v>
      </c>
      <c r="E12" s="6">
        <v>5428.6</v>
      </c>
      <c r="F12" s="6">
        <v>330</v>
      </c>
    </row>
    <row r="13" spans="1:6" x14ac:dyDescent="0.25">
      <c r="A13" t="s">
        <v>38</v>
      </c>
      <c r="B13" t="s">
        <v>538</v>
      </c>
      <c r="C13" s="4">
        <v>366619687</v>
      </c>
      <c r="D13" s="5">
        <v>13545</v>
      </c>
      <c r="E13" s="6">
        <v>16240</v>
      </c>
      <c r="F13" s="6">
        <v>758.2</v>
      </c>
    </row>
    <row r="14" spans="1:6" x14ac:dyDescent="0.25">
      <c r="A14" t="s">
        <v>39</v>
      </c>
      <c r="B14" t="s">
        <v>538</v>
      </c>
      <c r="C14" s="4">
        <v>357948595</v>
      </c>
      <c r="D14" s="5">
        <v>14430</v>
      </c>
      <c r="E14" s="6">
        <v>15405.6</v>
      </c>
      <c r="F14" s="6">
        <v>861.3</v>
      </c>
    </row>
    <row r="15" spans="1:6" x14ac:dyDescent="0.25">
      <c r="A15" t="s">
        <v>489</v>
      </c>
      <c r="B15" t="s">
        <v>538</v>
      </c>
      <c r="C15" s="4">
        <v>915644304</v>
      </c>
      <c r="D15" s="5">
        <v>10464</v>
      </c>
      <c r="E15" s="6">
        <v>10917.3</v>
      </c>
      <c r="F15" s="6">
        <v>1417.3</v>
      </c>
    </row>
    <row r="16" spans="1:6" x14ac:dyDescent="0.25">
      <c r="A16" t="s">
        <v>40</v>
      </c>
      <c r="B16" t="s">
        <v>538</v>
      </c>
      <c r="C16" s="4">
        <v>449002699</v>
      </c>
      <c r="D16" s="5">
        <v>17348</v>
      </c>
      <c r="E16" s="6">
        <v>19343.7</v>
      </c>
      <c r="F16" s="6">
        <v>1016.7</v>
      </c>
    </row>
    <row r="17" spans="1:6" x14ac:dyDescent="0.25">
      <c r="A17" t="s">
        <v>490</v>
      </c>
      <c r="B17" t="s">
        <v>538</v>
      </c>
      <c r="C17" s="4">
        <v>68317346</v>
      </c>
      <c r="D17" s="5">
        <v>1270</v>
      </c>
      <c r="E17" s="6">
        <v>1484.3</v>
      </c>
      <c r="F17" s="6">
        <v>155.69999999999999</v>
      </c>
    </row>
    <row r="18" spans="1:6" x14ac:dyDescent="0.25">
      <c r="A18" t="s">
        <v>491</v>
      </c>
      <c r="B18" t="s">
        <v>538</v>
      </c>
      <c r="C18" s="4">
        <v>135094734</v>
      </c>
      <c r="D18" s="5">
        <v>3667</v>
      </c>
      <c r="E18" s="6">
        <v>3971</v>
      </c>
      <c r="F18" s="6">
        <v>282.3</v>
      </c>
    </row>
    <row r="19" spans="1:6" x14ac:dyDescent="0.25">
      <c r="A19" t="s">
        <v>41</v>
      </c>
      <c r="B19" t="s">
        <v>538</v>
      </c>
      <c r="C19" s="4">
        <v>895283670</v>
      </c>
      <c r="D19" s="5">
        <v>21491</v>
      </c>
      <c r="E19" s="6">
        <v>22456.3</v>
      </c>
      <c r="F19" s="6">
        <v>1432</v>
      </c>
    </row>
    <row r="20" spans="1:6" x14ac:dyDescent="0.25">
      <c r="A20" t="s">
        <v>42</v>
      </c>
      <c r="B20" t="s">
        <v>538</v>
      </c>
      <c r="C20" s="4">
        <v>309756312</v>
      </c>
      <c r="D20" s="5">
        <v>11330</v>
      </c>
      <c r="E20" s="6">
        <v>13089</v>
      </c>
      <c r="F20" s="6">
        <v>741.3</v>
      </c>
    </row>
    <row r="21" spans="1:6" x14ac:dyDescent="0.25">
      <c r="A21" t="s">
        <v>43</v>
      </c>
      <c r="B21" t="s">
        <v>538</v>
      </c>
      <c r="C21" s="4">
        <v>260199501</v>
      </c>
      <c r="D21" s="5">
        <v>5669</v>
      </c>
      <c r="E21" s="6">
        <v>5818.4</v>
      </c>
      <c r="F21" s="6">
        <v>462</v>
      </c>
    </row>
    <row r="22" spans="1:6" x14ac:dyDescent="0.25">
      <c r="A22" t="s">
        <v>44</v>
      </c>
      <c r="B22" t="s">
        <v>538</v>
      </c>
      <c r="C22" s="4">
        <v>1049133332</v>
      </c>
      <c r="D22" s="5">
        <v>24818</v>
      </c>
      <c r="E22" s="6">
        <v>26027.4</v>
      </c>
      <c r="F22" s="6">
        <v>1646.7</v>
      </c>
    </row>
    <row r="23" spans="1:6" x14ac:dyDescent="0.25">
      <c r="A23" t="s">
        <v>492</v>
      </c>
      <c r="B23" t="s">
        <v>538</v>
      </c>
      <c r="C23" s="4">
        <v>530593000</v>
      </c>
      <c r="D23" s="5">
        <v>18345</v>
      </c>
      <c r="E23" s="6">
        <v>19819.599999999999</v>
      </c>
      <c r="F23" s="6">
        <v>1230.3</v>
      </c>
    </row>
    <row r="24" spans="1:6" x14ac:dyDescent="0.25">
      <c r="A24" t="s">
        <v>493</v>
      </c>
      <c r="B24" t="s">
        <v>538</v>
      </c>
      <c r="C24" s="4">
        <v>279477000</v>
      </c>
      <c r="D24" s="5">
        <v>8708</v>
      </c>
      <c r="E24" s="6">
        <v>8868.7000000000007</v>
      </c>
      <c r="F24" s="6">
        <v>671.7</v>
      </c>
    </row>
    <row r="25" spans="1:6" x14ac:dyDescent="0.25">
      <c r="A25" t="s">
        <v>45</v>
      </c>
      <c r="B25" t="s">
        <v>538</v>
      </c>
      <c r="C25" s="4">
        <v>843813539</v>
      </c>
      <c r="D25" s="5">
        <v>22652</v>
      </c>
      <c r="E25" s="6">
        <v>24811.7</v>
      </c>
      <c r="F25" s="6">
        <v>1765</v>
      </c>
    </row>
    <row r="26" spans="1:6" x14ac:dyDescent="0.25">
      <c r="A26" t="s">
        <v>46</v>
      </c>
      <c r="B26" t="s">
        <v>538</v>
      </c>
      <c r="C26" s="4">
        <v>347783908</v>
      </c>
      <c r="D26" s="5">
        <v>10950</v>
      </c>
      <c r="E26" s="6">
        <v>11935</v>
      </c>
      <c r="F26" s="6">
        <v>977.3</v>
      </c>
    </row>
    <row r="27" spans="1:6" x14ac:dyDescent="0.25">
      <c r="A27" t="s">
        <v>494</v>
      </c>
      <c r="B27" t="s">
        <v>538</v>
      </c>
      <c r="C27" s="4">
        <v>214000000</v>
      </c>
      <c r="D27" s="5">
        <v>5547</v>
      </c>
      <c r="E27" s="6">
        <v>6677.7</v>
      </c>
      <c r="F27" s="6">
        <v>435.7</v>
      </c>
    </row>
    <row r="28" spans="1:6" x14ac:dyDescent="0.25">
      <c r="A28" t="s">
        <v>47</v>
      </c>
      <c r="B28" t="s">
        <v>538</v>
      </c>
      <c r="C28" s="4">
        <v>917619295</v>
      </c>
      <c r="D28" s="5">
        <v>33138</v>
      </c>
      <c r="E28" s="6">
        <v>41082</v>
      </c>
      <c r="F28" s="6">
        <v>1563.7</v>
      </c>
    </row>
    <row r="29" spans="1:6" x14ac:dyDescent="0.25">
      <c r="A29" t="s">
        <v>48</v>
      </c>
      <c r="B29" t="s">
        <v>538</v>
      </c>
      <c r="C29" s="4">
        <v>787511838</v>
      </c>
      <c r="D29" s="5">
        <v>24626</v>
      </c>
      <c r="E29" s="6">
        <v>27814.2</v>
      </c>
      <c r="F29" s="6">
        <v>1893</v>
      </c>
    </row>
    <row r="30" spans="1:6" x14ac:dyDescent="0.25">
      <c r="A30" t="s">
        <v>49</v>
      </c>
      <c r="B30" t="s">
        <v>538</v>
      </c>
      <c r="C30" s="4">
        <v>350711434</v>
      </c>
      <c r="D30" s="5">
        <v>16873</v>
      </c>
      <c r="E30" s="6">
        <v>18054.7</v>
      </c>
      <c r="F30" s="6">
        <v>950</v>
      </c>
    </row>
    <row r="31" spans="1:6" x14ac:dyDescent="0.25">
      <c r="A31" t="s">
        <v>495</v>
      </c>
      <c r="B31" t="s">
        <v>538</v>
      </c>
      <c r="C31" s="4">
        <v>368738871</v>
      </c>
      <c r="D31" s="5">
        <v>9497</v>
      </c>
      <c r="E31" s="6">
        <v>10041.6</v>
      </c>
      <c r="F31" s="6">
        <v>740.7</v>
      </c>
    </row>
    <row r="32" spans="1:6" x14ac:dyDescent="0.25">
      <c r="A32" t="s">
        <v>50</v>
      </c>
      <c r="B32" t="s">
        <v>538</v>
      </c>
      <c r="C32" s="4">
        <v>250346365</v>
      </c>
      <c r="D32" s="5">
        <v>7553</v>
      </c>
      <c r="E32" s="6">
        <v>9249.7000000000007</v>
      </c>
      <c r="F32" s="6">
        <v>644.70000000000005</v>
      </c>
    </row>
    <row r="33" spans="1:6" x14ac:dyDescent="0.25">
      <c r="A33" t="s">
        <v>496</v>
      </c>
      <c r="B33" t="s">
        <v>538</v>
      </c>
      <c r="C33" s="4">
        <v>281322000</v>
      </c>
      <c r="D33" s="5">
        <v>5833</v>
      </c>
      <c r="E33" s="6">
        <v>6745</v>
      </c>
      <c r="F33" s="6">
        <v>521</v>
      </c>
    </row>
    <row r="34" spans="1:6" x14ac:dyDescent="0.25">
      <c r="A34" t="s">
        <v>51</v>
      </c>
      <c r="B34" t="s">
        <v>538</v>
      </c>
      <c r="C34" s="4">
        <v>560476380</v>
      </c>
      <c r="D34" s="5">
        <v>18368</v>
      </c>
      <c r="E34" s="6">
        <v>18308</v>
      </c>
      <c r="F34" s="6">
        <v>910</v>
      </c>
    </row>
    <row r="35" spans="1:6" x14ac:dyDescent="0.25">
      <c r="A35" t="s">
        <v>497</v>
      </c>
      <c r="B35" t="s">
        <v>538</v>
      </c>
      <c r="C35" s="4">
        <v>50012146</v>
      </c>
      <c r="D35" s="5">
        <v>1065</v>
      </c>
      <c r="E35" s="6">
        <v>1757</v>
      </c>
      <c r="F35" s="6">
        <v>199</v>
      </c>
    </row>
    <row r="36" spans="1:6" x14ac:dyDescent="0.25">
      <c r="A36" t="s">
        <v>52</v>
      </c>
      <c r="B36" t="s">
        <v>538</v>
      </c>
      <c r="C36" s="4">
        <v>261754000</v>
      </c>
      <c r="D36" s="5">
        <v>10331</v>
      </c>
      <c r="E36" s="6">
        <v>11493</v>
      </c>
      <c r="F36" s="6">
        <v>550.5</v>
      </c>
    </row>
    <row r="37" spans="1:6" x14ac:dyDescent="0.25">
      <c r="A37" t="s">
        <v>53</v>
      </c>
      <c r="B37" t="s">
        <v>538</v>
      </c>
      <c r="C37" s="4">
        <v>263110698</v>
      </c>
      <c r="D37" s="5">
        <v>10269</v>
      </c>
      <c r="E37" s="6">
        <v>10566.1</v>
      </c>
      <c r="F37" s="6">
        <v>606.70000000000005</v>
      </c>
    </row>
    <row r="38" spans="1:6" x14ac:dyDescent="0.25">
      <c r="A38" t="s">
        <v>54</v>
      </c>
      <c r="B38" t="s">
        <v>538</v>
      </c>
      <c r="C38" s="4">
        <v>474751582</v>
      </c>
      <c r="D38" s="5">
        <v>25768</v>
      </c>
      <c r="E38" s="6">
        <v>29127.3</v>
      </c>
      <c r="F38" s="6">
        <v>1432</v>
      </c>
    </row>
    <row r="39" spans="1:6" x14ac:dyDescent="0.25">
      <c r="A39" t="s">
        <v>55</v>
      </c>
      <c r="B39" t="s">
        <v>538</v>
      </c>
      <c r="C39" s="4">
        <v>585708136</v>
      </c>
      <c r="D39" s="5">
        <v>23654</v>
      </c>
      <c r="E39" s="6">
        <v>24189.4</v>
      </c>
      <c r="F39" s="6">
        <v>1292</v>
      </c>
    </row>
    <row r="40" spans="1:6" x14ac:dyDescent="0.25">
      <c r="A40" t="s">
        <v>498</v>
      </c>
      <c r="B40" t="s">
        <v>538</v>
      </c>
      <c r="C40" s="4">
        <v>374019000</v>
      </c>
      <c r="D40" s="5">
        <v>6233</v>
      </c>
      <c r="E40" s="6">
        <v>6593.5</v>
      </c>
      <c r="F40" s="6">
        <v>575.29999999999995</v>
      </c>
    </row>
    <row r="41" spans="1:6" x14ac:dyDescent="0.25">
      <c r="A41" t="s">
        <v>499</v>
      </c>
      <c r="B41" t="s">
        <v>538</v>
      </c>
      <c r="C41" s="4">
        <v>137018783</v>
      </c>
      <c r="D41" s="5">
        <v>4214</v>
      </c>
      <c r="E41" s="6">
        <v>4356</v>
      </c>
      <c r="F41" s="6">
        <v>312</v>
      </c>
    </row>
    <row r="42" spans="1:6" x14ac:dyDescent="0.25">
      <c r="A42" t="s">
        <v>56</v>
      </c>
      <c r="B42" t="s">
        <v>538</v>
      </c>
      <c r="C42" s="4">
        <v>925163670</v>
      </c>
      <c r="D42" s="5">
        <v>26289</v>
      </c>
      <c r="E42" s="6">
        <v>27657</v>
      </c>
      <c r="F42" s="6">
        <v>1780.2</v>
      </c>
    </row>
    <row r="43" spans="1:6" x14ac:dyDescent="0.25">
      <c r="A43" t="s">
        <v>500</v>
      </c>
      <c r="B43" t="s">
        <v>538</v>
      </c>
      <c r="C43" s="4">
        <v>528619497</v>
      </c>
      <c r="D43" s="5">
        <v>14600</v>
      </c>
      <c r="E43" s="6">
        <v>15446</v>
      </c>
      <c r="F43" s="6">
        <v>1074</v>
      </c>
    </row>
    <row r="44" spans="1:6" x14ac:dyDescent="0.25">
      <c r="A44" t="s">
        <v>501</v>
      </c>
      <c r="B44" t="s">
        <v>538</v>
      </c>
      <c r="C44" s="4">
        <v>76770140</v>
      </c>
      <c r="D44" s="5">
        <v>2929</v>
      </c>
      <c r="E44" s="6">
        <v>4515.6000000000004</v>
      </c>
      <c r="F44" s="6">
        <v>325</v>
      </c>
    </row>
    <row r="45" spans="1:6" x14ac:dyDescent="0.25">
      <c r="A45" t="s">
        <v>502</v>
      </c>
      <c r="B45" t="s">
        <v>538</v>
      </c>
      <c r="C45" s="4">
        <v>264924257</v>
      </c>
      <c r="D45" s="5">
        <v>6941</v>
      </c>
      <c r="E45" s="6">
        <v>7516.3</v>
      </c>
      <c r="F45" s="6">
        <v>600.29999999999995</v>
      </c>
    </row>
    <row r="46" spans="1:6" x14ac:dyDescent="0.25">
      <c r="A46" t="s">
        <v>57</v>
      </c>
      <c r="B46" t="s">
        <v>538</v>
      </c>
      <c r="C46" s="4">
        <v>580553802</v>
      </c>
      <c r="D46" s="5">
        <v>20632</v>
      </c>
      <c r="E46" s="6">
        <v>21896</v>
      </c>
      <c r="F46" s="6">
        <v>1310.3</v>
      </c>
    </row>
    <row r="47" spans="1:6" x14ac:dyDescent="0.25">
      <c r="A47" t="s">
        <v>58</v>
      </c>
      <c r="B47" t="s">
        <v>538</v>
      </c>
      <c r="C47" s="4">
        <v>243560420</v>
      </c>
      <c r="D47" s="5">
        <v>6582</v>
      </c>
      <c r="E47" s="6">
        <v>6827.6</v>
      </c>
      <c r="F47" s="6">
        <v>429.6</v>
      </c>
    </row>
    <row r="48" spans="1:6" x14ac:dyDescent="0.25">
      <c r="A48" t="s">
        <v>59</v>
      </c>
      <c r="B48" t="s">
        <v>538</v>
      </c>
      <c r="C48" s="4">
        <v>357128831</v>
      </c>
      <c r="D48" s="5">
        <v>16575</v>
      </c>
      <c r="E48" s="6">
        <v>17914</v>
      </c>
      <c r="F48" s="6">
        <v>1116</v>
      </c>
    </row>
    <row r="49" spans="1:6" x14ac:dyDescent="0.25">
      <c r="A49" t="s">
        <v>60</v>
      </c>
      <c r="B49" t="s">
        <v>538</v>
      </c>
      <c r="C49" s="4">
        <v>680586812</v>
      </c>
      <c r="D49" s="5">
        <v>18775</v>
      </c>
      <c r="E49" s="6">
        <v>20307</v>
      </c>
      <c r="F49" s="6">
        <v>1244.2</v>
      </c>
    </row>
    <row r="50" spans="1:6" x14ac:dyDescent="0.25">
      <c r="A50" t="s">
        <v>61</v>
      </c>
      <c r="B50" t="s">
        <v>538</v>
      </c>
      <c r="C50" s="4">
        <v>214618142</v>
      </c>
      <c r="D50" s="5">
        <v>7344</v>
      </c>
      <c r="E50" s="6">
        <v>7857.3</v>
      </c>
      <c r="F50" s="6">
        <v>403.3</v>
      </c>
    </row>
    <row r="51" spans="1:6" x14ac:dyDescent="0.25">
      <c r="A51" t="s">
        <v>62</v>
      </c>
      <c r="B51" t="s">
        <v>538</v>
      </c>
      <c r="C51" s="4">
        <v>419870372</v>
      </c>
      <c r="D51" s="5">
        <v>12992</v>
      </c>
      <c r="E51" s="6">
        <v>14229</v>
      </c>
      <c r="F51" s="6">
        <v>928</v>
      </c>
    </row>
    <row r="52" spans="1:6" x14ac:dyDescent="0.25">
      <c r="A52" t="s">
        <v>63</v>
      </c>
      <c r="B52" t="s">
        <v>538</v>
      </c>
      <c r="C52" s="4">
        <v>415256014</v>
      </c>
      <c r="D52" s="5">
        <v>16421</v>
      </c>
      <c r="E52" s="6">
        <v>17952</v>
      </c>
      <c r="F52" s="6">
        <v>1042.3</v>
      </c>
    </row>
    <row r="53" spans="1:6" x14ac:dyDescent="0.25">
      <c r="A53" t="s">
        <v>503</v>
      </c>
      <c r="B53" t="s">
        <v>538</v>
      </c>
      <c r="C53" s="4">
        <v>68335913</v>
      </c>
      <c r="D53" s="5">
        <v>2519</v>
      </c>
      <c r="E53" s="6">
        <v>3320</v>
      </c>
      <c r="F53" s="6">
        <v>247.3</v>
      </c>
    </row>
    <row r="54" spans="1:6" x14ac:dyDescent="0.25">
      <c r="A54" t="s">
        <v>64</v>
      </c>
      <c r="B54" t="s">
        <v>538</v>
      </c>
      <c r="C54" s="4">
        <v>256369188</v>
      </c>
      <c r="D54" s="5">
        <v>10042</v>
      </c>
      <c r="E54" s="6">
        <v>10522.3</v>
      </c>
      <c r="F54" s="6">
        <v>590</v>
      </c>
    </row>
    <row r="55" spans="1:6" x14ac:dyDescent="0.25">
      <c r="A55" t="s">
        <v>65</v>
      </c>
      <c r="B55" t="s">
        <v>538</v>
      </c>
      <c r="C55" s="4">
        <v>1419281421</v>
      </c>
      <c r="D55" s="5">
        <v>27415</v>
      </c>
      <c r="E55" s="6">
        <v>29754</v>
      </c>
      <c r="F55" s="6">
        <v>2110.6999999999998</v>
      </c>
    </row>
    <row r="56" spans="1:6" x14ac:dyDescent="0.25">
      <c r="A56" t="s">
        <v>504</v>
      </c>
      <c r="B56" t="s">
        <v>538</v>
      </c>
      <c r="C56" s="4">
        <v>1043002000</v>
      </c>
      <c r="D56" s="5">
        <v>29089</v>
      </c>
      <c r="E56" s="6">
        <v>34081</v>
      </c>
      <c r="F56" s="6">
        <v>1912.7</v>
      </c>
    </row>
    <row r="57" spans="1:6" x14ac:dyDescent="0.25">
      <c r="A57" t="s">
        <v>66</v>
      </c>
      <c r="B57" t="s">
        <v>538</v>
      </c>
      <c r="C57" s="4">
        <v>540331547</v>
      </c>
      <c r="D57" s="5">
        <v>23899</v>
      </c>
      <c r="E57" s="6">
        <v>29523</v>
      </c>
      <c r="F57" s="6">
        <v>1346.7</v>
      </c>
    </row>
    <row r="58" spans="1:6" x14ac:dyDescent="0.25">
      <c r="A58" t="s">
        <v>67</v>
      </c>
      <c r="B58" t="s">
        <v>538</v>
      </c>
      <c r="C58" s="4">
        <v>579578810</v>
      </c>
      <c r="D58" s="5">
        <v>13879</v>
      </c>
      <c r="E58" s="6">
        <v>15266.6</v>
      </c>
      <c r="F58" s="6">
        <v>968.3</v>
      </c>
    </row>
    <row r="59" spans="1:6" x14ac:dyDescent="0.25">
      <c r="A59" t="s">
        <v>68</v>
      </c>
      <c r="B59" t="s">
        <v>538</v>
      </c>
      <c r="C59" s="4">
        <v>325726177</v>
      </c>
      <c r="D59" s="5">
        <v>14358</v>
      </c>
      <c r="E59" s="6">
        <v>16016.3</v>
      </c>
      <c r="F59" s="6">
        <v>960.7</v>
      </c>
    </row>
    <row r="60" spans="1:6" x14ac:dyDescent="0.25">
      <c r="A60" t="s">
        <v>69</v>
      </c>
      <c r="B60" t="s">
        <v>538</v>
      </c>
      <c r="C60" s="4">
        <v>738417996</v>
      </c>
      <c r="E60" s="6">
        <v>30853</v>
      </c>
      <c r="F60" s="6">
        <v>1550</v>
      </c>
    </row>
    <row r="61" spans="1:6" x14ac:dyDescent="0.25">
      <c r="A61" t="s">
        <v>70</v>
      </c>
      <c r="B61" t="s">
        <v>538</v>
      </c>
      <c r="C61" s="4">
        <v>442396417</v>
      </c>
      <c r="D61" s="5">
        <v>16666</v>
      </c>
      <c r="E61" s="6">
        <v>19235.599999999999</v>
      </c>
      <c r="F61" s="6">
        <v>1065.7</v>
      </c>
    </row>
    <row r="62" spans="1:6" x14ac:dyDescent="0.25">
      <c r="A62" t="s">
        <v>71</v>
      </c>
      <c r="B62" t="s">
        <v>538</v>
      </c>
      <c r="C62" s="4">
        <v>1113084220</v>
      </c>
      <c r="D62" s="5">
        <v>22483</v>
      </c>
      <c r="E62" s="6">
        <v>26127.4</v>
      </c>
      <c r="F62" s="6">
        <v>1541.4</v>
      </c>
    </row>
    <row r="63" spans="1:6" x14ac:dyDescent="0.25">
      <c r="A63" t="s">
        <v>505</v>
      </c>
      <c r="B63" t="s">
        <v>538</v>
      </c>
      <c r="C63" s="4">
        <v>355998024</v>
      </c>
      <c r="D63" s="5">
        <v>10194</v>
      </c>
      <c r="E63" s="6">
        <v>11233.3</v>
      </c>
      <c r="F63" s="6">
        <v>784</v>
      </c>
    </row>
    <row r="64" spans="1:6" x14ac:dyDescent="0.25">
      <c r="A64" t="s">
        <v>506</v>
      </c>
      <c r="B64" t="s">
        <v>538</v>
      </c>
      <c r="C64" s="4">
        <v>318691000</v>
      </c>
      <c r="D64" s="5">
        <v>5728</v>
      </c>
      <c r="E64" s="6">
        <v>6388.6</v>
      </c>
      <c r="F64" s="6">
        <v>488.7</v>
      </c>
    </row>
    <row r="65" spans="1:6" x14ac:dyDescent="0.25">
      <c r="A65" t="s">
        <v>72</v>
      </c>
      <c r="B65" t="s">
        <v>538</v>
      </c>
      <c r="C65" s="4">
        <v>548935355</v>
      </c>
      <c r="D65" s="5">
        <v>16229</v>
      </c>
      <c r="E65" s="6">
        <v>18347.3</v>
      </c>
      <c r="F65" s="6">
        <v>1271</v>
      </c>
    </row>
    <row r="66" spans="1:6" x14ac:dyDescent="0.25">
      <c r="A66" t="s">
        <v>73</v>
      </c>
      <c r="B66" t="s">
        <v>538</v>
      </c>
      <c r="C66" s="4">
        <v>215577328</v>
      </c>
      <c r="D66" s="5">
        <v>7880</v>
      </c>
      <c r="E66" s="6">
        <v>8295</v>
      </c>
      <c r="F66" s="6">
        <v>414.3</v>
      </c>
    </row>
    <row r="67" spans="1:6" x14ac:dyDescent="0.25">
      <c r="A67" t="s">
        <v>507</v>
      </c>
      <c r="B67" t="s">
        <v>538</v>
      </c>
      <c r="C67" s="4">
        <v>115353000</v>
      </c>
      <c r="D67" s="5">
        <v>3468</v>
      </c>
      <c r="E67" s="6">
        <v>5721.7</v>
      </c>
      <c r="F67" s="6">
        <v>366</v>
      </c>
    </row>
    <row r="68" spans="1:6" x14ac:dyDescent="0.25">
      <c r="A68" t="s">
        <v>508</v>
      </c>
      <c r="B68" t="s">
        <v>538</v>
      </c>
      <c r="C68" s="4">
        <v>127216698</v>
      </c>
      <c r="D68" s="5">
        <v>3820</v>
      </c>
      <c r="E68" s="6">
        <v>4232</v>
      </c>
      <c r="F68" s="6">
        <v>284.7</v>
      </c>
    </row>
    <row r="69" spans="1:6" x14ac:dyDescent="0.25">
      <c r="A69" t="s">
        <v>509</v>
      </c>
      <c r="B69" t="s">
        <v>538</v>
      </c>
      <c r="C69" s="4">
        <v>573026000</v>
      </c>
      <c r="D69" s="5">
        <v>14623</v>
      </c>
      <c r="E69" s="6">
        <v>15340.3</v>
      </c>
      <c r="F69" s="6">
        <v>1263.7</v>
      </c>
    </row>
    <row r="70" spans="1:6" x14ac:dyDescent="0.25">
      <c r="A70" t="s">
        <v>510</v>
      </c>
      <c r="B70" t="s">
        <v>538</v>
      </c>
      <c r="C70" s="4">
        <v>777066417</v>
      </c>
      <c r="D70" s="5">
        <v>10823</v>
      </c>
      <c r="E70" s="6">
        <v>11460.5</v>
      </c>
      <c r="F70" s="6">
        <v>1598</v>
      </c>
    </row>
    <row r="71" spans="1:6" x14ac:dyDescent="0.25">
      <c r="A71" t="s">
        <v>511</v>
      </c>
      <c r="B71" t="s">
        <v>538</v>
      </c>
      <c r="C71" s="4">
        <v>107129000</v>
      </c>
      <c r="D71" s="5">
        <v>3472</v>
      </c>
      <c r="E71" s="6">
        <v>3585.7</v>
      </c>
      <c r="F71" s="6">
        <v>279</v>
      </c>
    </row>
    <row r="72" spans="1:6" x14ac:dyDescent="0.25">
      <c r="A72" t="s">
        <v>512</v>
      </c>
      <c r="B72" t="s">
        <v>538</v>
      </c>
      <c r="C72" s="4">
        <v>95636024</v>
      </c>
      <c r="D72" s="5">
        <v>2943</v>
      </c>
      <c r="E72" s="6">
        <v>3243.3</v>
      </c>
      <c r="F72" s="6">
        <v>330.7</v>
      </c>
    </row>
    <row r="73" spans="1:6" x14ac:dyDescent="0.25">
      <c r="A73" t="s">
        <v>74</v>
      </c>
      <c r="B73" t="s">
        <v>538</v>
      </c>
      <c r="C73" s="4">
        <v>289606989</v>
      </c>
      <c r="D73" s="5">
        <v>8973</v>
      </c>
      <c r="E73" s="6">
        <v>10108</v>
      </c>
      <c r="F73" s="6">
        <v>657.3</v>
      </c>
    </row>
    <row r="74" spans="1:6" x14ac:dyDescent="0.25">
      <c r="A74" t="s">
        <v>513</v>
      </c>
      <c r="B74" t="s">
        <v>538</v>
      </c>
      <c r="C74" s="4">
        <v>509908000</v>
      </c>
      <c r="D74" s="5">
        <v>9053</v>
      </c>
      <c r="E74" s="6">
        <v>10293</v>
      </c>
      <c r="F74" s="6">
        <v>890.6</v>
      </c>
    </row>
    <row r="75" spans="1:6" x14ac:dyDescent="0.25">
      <c r="A75" t="s">
        <v>75</v>
      </c>
      <c r="B75" t="s">
        <v>538</v>
      </c>
      <c r="C75" s="4">
        <v>561422929</v>
      </c>
      <c r="D75" s="5">
        <v>14849</v>
      </c>
      <c r="E75" s="6">
        <v>16287</v>
      </c>
      <c r="F75" s="6">
        <v>826.3</v>
      </c>
    </row>
    <row r="76" spans="1:6" x14ac:dyDescent="0.25">
      <c r="A76" t="s">
        <v>514</v>
      </c>
      <c r="B76" t="s">
        <v>538</v>
      </c>
      <c r="C76" s="4">
        <v>95400219</v>
      </c>
      <c r="D76" s="5">
        <v>3259</v>
      </c>
      <c r="E76" s="6">
        <v>3645</v>
      </c>
      <c r="F76" s="6">
        <v>305.7</v>
      </c>
    </row>
    <row r="77" spans="1:6" x14ac:dyDescent="0.25">
      <c r="A77" t="s">
        <v>515</v>
      </c>
      <c r="B77" t="s">
        <v>538</v>
      </c>
      <c r="C77" s="4">
        <v>452490000</v>
      </c>
      <c r="D77" s="5">
        <v>14214</v>
      </c>
      <c r="E77" s="6">
        <v>17473</v>
      </c>
      <c r="F77" s="6">
        <v>929</v>
      </c>
    </row>
    <row r="78" spans="1:6" x14ac:dyDescent="0.25">
      <c r="A78" t="s">
        <v>516</v>
      </c>
      <c r="B78" t="s">
        <v>538</v>
      </c>
      <c r="C78" s="4">
        <v>16120062</v>
      </c>
      <c r="D78" s="5">
        <v>5960</v>
      </c>
      <c r="E78" s="6">
        <v>6758</v>
      </c>
      <c r="F78" s="6">
        <v>460.3</v>
      </c>
    </row>
    <row r="79" spans="1:6" x14ac:dyDescent="0.25">
      <c r="A79" t="s">
        <v>517</v>
      </c>
      <c r="B79" t="s">
        <v>538</v>
      </c>
      <c r="C79" s="4">
        <v>905148753</v>
      </c>
      <c r="D79" s="5">
        <v>19238</v>
      </c>
      <c r="E79" s="6">
        <v>20485</v>
      </c>
      <c r="F79" s="6">
        <v>1396.7</v>
      </c>
    </row>
    <row r="80" spans="1:6" x14ac:dyDescent="0.25">
      <c r="A80" t="s">
        <v>76</v>
      </c>
      <c r="B80" t="s">
        <v>538</v>
      </c>
      <c r="C80" s="4">
        <v>2988604000</v>
      </c>
      <c r="D80" s="5">
        <v>34349</v>
      </c>
      <c r="E80" s="6">
        <v>36397</v>
      </c>
      <c r="F80" s="6">
        <v>2976.7</v>
      </c>
    </row>
    <row r="81" spans="1:6" x14ac:dyDescent="0.25">
      <c r="A81" t="s">
        <v>77</v>
      </c>
      <c r="B81" t="s">
        <v>538</v>
      </c>
      <c r="C81" s="4">
        <v>171670095</v>
      </c>
      <c r="D81" s="5">
        <v>8552</v>
      </c>
      <c r="E81" s="6">
        <v>9018.7999999999993</v>
      </c>
      <c r="F81" s="6">
        <v>512.29999999999995</v>
      </c>
    </row>
    <row r="82" spans="1:6" x14ac:dyDescent="0.25">
      <c r="A82" t="s">
        <v>78</v>
      </c>
      <c r="B82" t="s">
        <v>538</v>
      </c>
      <c r="C82" s="4">
        <v>216249424</v>
      </c>
      <c r="D82" s="5">
        <v>8913</v>
      </c>
      <c r="E82" s="6">
        <v>10018.299999999999</v>
      </c>
      <c r="F82" s="6">
        <v>521.70000000000005</v>
      </c>
    </row>
    <row r="83" spans="1:6" x14ac:dyDescent="0.25">
      <c r="A83" t="s">
        <v>79</v>
      </c>
      <c r="B83" t="s">
        <v>538</v>
      </c>
      <c r="C83" s="4">
        <v>175643084</v>
      </c>
      <c r="D83" s="5">
        <v>6095</v>
      </c>
      <c r="E83" s="6">
        <v>6954.7</v>
      </c>
      <c r="F83" s="6">
        <v>402</v>
      </c>
    </row>
    <row r="84" spans="1:6" x14ac:dyDescent="0.25">
      <c r="A84" t="s">
        <v>518</v>
      </c>
      <c r="B84" t="s">
        <v>538</v>
      </c>
      <c r="C84" s="4">
        <v>439217000</v>
      </c>
      <c r="D84" s="5">
        <v>10092</v>
      </c>
      <c r="E84" s="6">
        <v>10420</v>
      </c>
      <c r="F84" s="6">
        <v>799.3</v>
      </c>
    </row>
    <row r="85" spans="1:6" x14ac:dyDescent="0.25">
      <c r="A85" t="s">
        <v>80</v>
      </c>
      <c r="B85" t="s">
        <v>538</v>
      </c>
      <c r="C85" s="4">
        <v>203605476</v>
      </c>
      <c r="D85" s="5">
        <v>8363</v>
      </c>
      <c r="E85" s="6">
        <v>9245</v>
      </c>
      <c r="F85" s="6">
        <v>541</v>
      </c>
    </row>
    <row r="86" spans="1:6" x14ac:dyDescent="0.25">
      <c r="A86" t="s">
        <v>81</v>
      </c>
      <c r="B86" t="s">
        <v>538</v>
      </c>
      <c r="C86" s="4">
        <v>636337262</v>
      </c>
      <c r="D86" s="5">
        <v>30503</v>
      </c>
      <c r="E86" s="6">
        <v>33238</v>
      </c>
      <c r="F86" s="6">
        <v>1497.7</v>
      </c>
    </row>
    <row r="87" spans="1:6" x14ac:dyDescent="0.25">
      <c r="A87" t="s">
        <v>82</v>
      </c>
      <c r="B87" t="s">
        <v>538</v>
      </c>
      <c r="C87" s="4">
        <v>864447329</v>
      </c>
      <c r="D87" s="5">
        <v>31239</v>
      </c>
      <c r="E87" s="6">
        <v>33158</v>
      </c>
      <c r="F87" s="6">
        <v>1554.9</v>
      </c>
    </row>
    <row r="88" spans="1:6" x14ac:dyDescent="0.25">
      <c r="A88" t="s">
        <v>83</v>
      </c>
      <c r="B88" t="s">
        <v>538</v>
      </c>
      <c r="C88" s="4">
        <v>201387691</v>
      </c>
      <c r="D88" s="5">
        <v>9048</v>
      </c>
      <c r="E88" s="6">
        <v>11189.4</v>
      </c>
      <c r="F88" s="6">
        <v>612</v>
      </c>
    </row>
    <row r="89" spans="1:6" x14ac:dyDescent="0.25">
      <c r="A89" t="s">
        <v>519</v>
      </c>
      <c r="B89" t="s">
        <v>538</v>
      </c>
      <c r="C89" s="4">
        <v>221298000</v>
      </c>
      <c r="D89" s="5">
        <v>4207</v>
      </c>
      <c r="E89" s="6">
        <v>4812.3</v>
      </c>
      <c r="F89" s="6">
        <v>526.29999999999995</v>
      </c>
    </row>
    <row r="90" spans="1:6" x14ac:dyDescent="0.25">
      <c r="A90" t="s">
        <v>520</v>
      </c>
      <c r="B90" t="s">
        <v>538</v>
      </c>
      <c r="C90" s="4">
        <v>371452000</v>
      </c>
      <c r="D90" s="5">
        <v>8890</v>
      </c>
      <c r="E90" s="6">
        <v>9347</v>
      </c>
      <c r="F90" s="6">
        <v>1035</v>
      </c>
    </row>
    <row r="91" spans="1:6" x14ac:dyDescent="0.25">
      <c r="A91" t="s">
        <v>84</v>
      </c>
      <c r="B91" t="s">
        <v>538</v>
      </c>
      <c r="C91" s="4">
        <v>450537725</v>
      </c>
      <c r="D91" s="5">
        <v>16324</v>
      </c>
      <c r="E91" s="6">
        <v>18250.7</v>
      </c>
      <c r="F91" s="6">
        <v>925.3</v>
      </c>
    </row>
    <row r="92" spans="1:6" x14ac:dyDescent="0.25">
      <c r="A92" t="s">
        <v>85</v>
      </c>
      <c r="B92" t="s">
        <v>538</v>
      </c>
      <c r="C92" s="4">
        <v>402805086</v>
      </c>
      <c r="D92" s="5">
        <v>14276</v>
      </c>
      <c r="E92" s="6">
        <v>16762.7</v>
      </c>
      <c r="F92" s="6">
        <v>1078.3</v>
      </c>
    </row>
    <row r="93" spans="1:6" x14ac:dyDescent="0.25">
      <c r="A93" t="s">
        <v>86</v>
      </c>
      <c r="B93" t="s">
        <v>538</v>
      </c>
      <c r="C93" s="4">
        <v>192815842</v>
      </c>
      <c r="D93" s="5">
        <v>5748</v>
      </c>
      <c r="E93" s="6">
        <v>7013</v>
      </c>
      <c r="F93" s="6">
        <v>454.3</v>
      </c>
    </row>
    <row r="94" spans="1:6" x14ac:dyDescent="0.25">
      <c r="A94" t="s">
        <v>87</v>
      </c>
      <c r="B94" t="s">
        <v>538</v>
      </c>
      <c r="C94" s="4">
        <v>595358557</v>
      </c>
      <c r="E94" s="6">
        <v>41933</v>
      </c>
      <c r="F94" s="6">
        <v>1200.3</v>
      </c>
    </row>
    <row r="95" spans="1:6" x14ac:dyDescent="0.25">
      <c r="A95" t="s">
        <v>521</v>
      </c>
      <c r="B95" t="s">
        <v>538</v>
      </c>
      <c r="C95" s="4">
        <v>43595012</v>
      </c>
      <c r="D95" s="5">
        <v>2335</v>
      </c>
      <c r="E95" s="6">
        <v>2763.4</v>
      </c>
      <c r="F95" s="6">
        <v>150.69999999999999</v>
      </c>
    </row>
    <row r="96" spans="1:6" x14ac:dyDescent="0.25">
      <c r="A96" t="s">
        <v>522</v>
      </c>
      <c r="B96" t="s">
        <v>538</v>
      </c>
      <c r="C96" s="4">
        <v>894464000</v>
      </c>
      <c r="D96" s="5">
        <v>11580</v>
      </c>
      <c r="E96" s="6">
        <v>12254</v>
      </c>
      <c r="F96" s="6">
        <v>1490.3</v>
      </c>
    </row>
    <row r="97" spans="1:6" x14ac:dyDescent="0.25">
      <c r="A97" t="s">
        <v>88</v>
      </c>
      <c r="B97" t="s">
        <v>538</v>
      </c>
      <c r="C97" s="4">
        <v>1107485634</v>
      </c>
      <c r="D97" s="5">
        <v>25653</v>
      </c>
      <c r="E97" s="6">
        <v>28076</v>
      </c>
      <c r="F97" s="6">
        <v>2029</v>
      </c>
    </row>
    <row r="98" spans="1:6" x14ac:dyDescent="0.25">
      <c r="A98" t="s">
        <v>89</v>
      </c>
      <c r="B98" t="s">
        <v>538</v>
      </c>
      <c r="C98" s="4">
        <v>216485088</v>
      </c>
      <c r="D98" s="5">
        <v>6645</v>
      </c>
      <c r="E98" s="6">
        <v>7463.7</v>
      </c>
      <c r="F98" s="6">
        <v>413.7</v>
      </c>
    </row>
    <row r="99" spans="1:6" x14ac:dyDescent="0.25">
      <c r="A99" t="s">
        <v>91</v>
      </c>
      <c r="B99" t="s">
        <v>538</v>
      </c>
      <c r="C99" s="4">
        <v>191394274</v>
      </c>
      <c r="D99" s="5">
        <v>5886</v>
      </c>
      <c r="E99" s="6">
        <v>7798.7</v>
      </c>
      <c r="F99" s="6">
        <v>547.29999999999995</v>
      </c>
    </row>
    <row r="100" spans="1:6" x14ac:dyDescent="0.25">
      <c r="A100" t="s">
        <v>92</v>
      </c>
      <c r="B100" t="s">
        <v>538</v>
      </c>
      <c r="C100" s="4">
        <v>973983130</v>
      </c>
      <c r="D100" s="5">
        <v>44563</v>
      </c>
      <c r="E100" s="6">
        <v>51769.7</v>
      </c>
      <c r="F100" s="6">
        <v>2082.6999999999998</v>
      </c>
    </row>
    <row r="101" spans="1:6" x14ac:dyDescent="0.25">
      <c r="A101" t="s">
        <v>93</v>
      </c>
      <c r="B101" t="s">
        <v>538</v>
      </c>
      <c r="C101" s="4">
        <v>1163339783</v>
      </c>
      <c r="D101" s="5">
        <v>32702</v>
      </c>
      <c r="E101" s="6">
        <v>36729</v>
      </c>
      <c r="F101" s="6">
        <v>2998.5</v>
      </c>
    </row>
    <row r="102" spans="1:6" x14ac:dyDescent="0.25">
      <c r="A102" t="s">
        <v>94</v>
      </c>
      <c r="B102" t="s">
        <v>538</v>
      </c>
      <c r="C102" s="4">
        <v>2029269033</v>
      </c>
      <c r="D102" s="5">
        <v>14648</v>
      </c>
      <c r="E102" s="6">
        <v>16189.3</v>
      </c>
      <c r="F102" s="6">
        <v>5107.3</v>
      </c>
    </row>
    <row r="103" spans="1:6" x14ac:dyDescent="0.25">
      <c r="A103" t="s">
        <v>523</v>
      </c>
      <c r="B103" t="s">
        <v>538</v>
      </c>
      <c r="C103" s="4">
        <v>462427000</v>
      </c>
      <c r="D103" s="5">
        <v>9811</v>
      </c>
      <c r="E103" s="6">
        <v>10168</v>
      </c>
      <c r="F103" s="6">
        <v>696.7</v>
      </c>
    </row>
    <row r="104" spans="1:6" x14ac:dyDescent="0.25">
      <c r="A104" t="s">
        <v>524</v>
      </c>
      <c r="B104" t="s">
        <v>538</v>
      </c>
      <c r="C104" s="4">
        <v>399483368</v>
      </c>
      <c r="D104" s="5">
        <v>8450</v>
      </c>
      <c r="E104" s="6">
        <v>9446</v>
      </c>
      <c r="F104" s="6">
        <v>918.7</v>
      </c>
    </row>
    <row r="105" spans="1:6" x14ac:dyDescent="0.25">
      <c r="A105" t="s">
        <v>95</v>
      </c>
      <c r="B105" t="s">
        <v>538</v>
      </c>
      <c r="C105" s="4">
        <v>2746649000</v>
      </c>
      <c r="D105" s="5">
        <v>45211</v>
      </c>
      <c r="E105" s="6">
        <v>48651.6</v>
      </c>
      <c r="F105" s="6">
        <v>4397</v>
      </c>
    </row>
    <row r="106" spans="1:6" x14ac:dyDescent="0.25">
      <c r="A106" t="s">
        <v>96</v>
      </c>
      <c r="B106" t="s">
        <v>538</v>
      </c>
      <c r="C106" s="4">
        <v>1399477283</v>
      </c>
      <c r="D106" s="5">
        <v>33967</v>
      </c>
      <c r="E106" s="6">
        <v>35180</v>
      </c>
      <c r="F106" s="6">
        <v>3152.7</v>
      </c>
    </row>
    <row r="107" spans="1:6" x14ac:dyDescent="0.25">
      <c r="A107" t="s">
        <v>525</v>
      </c>
      <c r="B107" t="s">
        <v>538</v>
      </c>
      <c r="C107" s="4">
        <v>181629000</v>
      </c>
      <c r="D107" s="5">
        <v>5126</v>
      </c>
      <c r="E107" s="6">
        <v>5688</v>
      </c>
      <c r="F107" s="6">
        <v>523</v>
      </c>
    </row>
    <row r="108" spans="1:6" x14ac:dyDescent="0.25">
      <c r="A108" t="s">
        <v>97</v>
      </c>
      <c r="B108" t="s">
        <v>538</v>
      </c>
      <c r="C108" s="4">
        <v>1038871242</v>
      </c>
      <c r="D108" s="5">
        <v>13025</v>
      </c>
      <c r="E108" s="6">
        <v>14874</v>
      </c>
      <c r="F108" s="6">
        <v>1936.7</v>
      </c>
    </row>
    <row r="109" spans="1:6" x14ac:dyDescent="0.25">
      <c r="A109" t="s">
        <v>98</v>
      </c>
      <c r="B109" t="s">
        <v>538</v>
      </c>
      <c r="C109" s="4">
        <v>382395028</v>
      </c>
      <c r="D109" s="5">
        <v>8691</v>
      </c>
      <c r="E109" s="6">
        <v>9584.7000000000007</v>
      </c>
      <c r="F109" s="6">
        <v>852.7</v>
      </c>
    </row>
    <row r="110" spans="1:6" x14ac:dyDescent="0.25">
      <c r="A110" t="s">
        <v>99</v>
      </c>
      <c r="B110" t="s">
        <v>538</v>
      </c>
      <c r="C110" s="4">
        <v>2854721015</v>
      </c>
      <c r="D110" s="5">
        <v>25927</v>
      </c>
      <c r="E110" s="6">
        <v>27464.400000000001</v>
      </c>
      <c r="F110" s="6">
        <v>2841.9</v>
      </c>
    </row>
    <row r="111" spans="1:6" x14ac:dyDescent="0.25">
      <c r="A111" t="s">
        <v>100</v>
      </c>
      <c r="B111" t="s">
        <v>538</v>
      </c>
      <c r="C111" s="4">
        <v>2591165545</v>
      </c>
      <c r="D111" s="5">
        <v>42850</v>
      </c>
      <c r="E111" s="6">
        <v>44638.6</v>
      </c>
      <c r="F111" s="6">
        <v>2993.8</v>
      </c>
    </row>
    <row r="112" spans="1:6" x14ac:dyDescent="0.25">
      <c r="A112" t="s">
        <v>101</v>
      </c>
      <c r="B112" t="s">
        <v>538</v>
      </c>
      <c r="C112" s="4">
        <v>2934861722</v>
      </c>
      <c r="D112" s="5">
        <v>26396</v>
      </c>
      <c r="E112" s="6">
        <v>27419</v>
      </c>
      <c r="F112" s="6">
        <v>2617.6999999999998</v>
      </c>
    </row>
    <row r="113" spans="1:6" x14ac:dyDescent="0.25">
      <c r="A113" t="s">
        <v>526</v>
      </c>
      <c r="B113" t="s">
        <v>538</v>
      </c>
      <c r="C113" s="4">
        <v>143760613</v>
      </c>
      <c r="D113" s="5">
        <v>5314</v>
      </c>
      <c r="E113" s="6">
        <v>6262.3</v>
      </c>
      <c r="F113" s="6">
        <v>446</v>
      </c>
    </row>
    <row r="114" spans="1:6" x14ac:dyDescent="0.25">
      <c r="A114" t="s">
        <v>102</v>
      </c>
      <c r="B114" t="s">
        <v>538</v>
      </c>
      <c r="C114" s="4">
        <v>296304622</v>
      </c>
      <c r="D114" s="5">
        <v>13691</v>
      </c>
      <c r="E114" s="6">
        <v>14987.3</v>
      </c>
      <c r="F114" s="6">
        <v>722</v>
      </c>
    </row>
    <row r="115" spans="1:6" x14ac:dyDescent="0.25">
      <c r="A115" t="s">
        <v>103</v>
      </c>
      <c r="B115" t="s">
        <v>538</v>
      </c>
      <c r="C115" s="4">
        <v>1020626000</v>
      </c>
      <c r="D115" s="5">
        <v>16154</v>
      </c>
      <c r="E115" s="6">
        <v>17990</v>
      </c>
      <c r="F115" s="6">
        <v>1999.3</v>
      </c>
    </row>
    <row r="116" spans="1:6" x14ac:dyDescent="0.25">
      <c r="A116" t="s">
        <v>104</v>
      </c>
      <c r="B116" t="s">
        <v>538</v>
      </c>
      <c r="C116" s="4">
        <v>266269997</v>
      </c>
      <c r="E116" s="6">
        <v>9720</v>
      </c>
      <c r="F116" s="6">
        <v>818.3</v>
      </c>
    </row>
    <row r="117" spans="1:6" x14ac:dyDescent="0.25">
      <c r="A117" t="s">
        <v>105</v>
      </c>
      <c r="B117" t="s">
        <v>538</v>
      </c>
      <c r="C117" s="4">
        <v>390534712</v>
      </c>
      <c r="D117" s="5">
        <v>10669</v>
      </c>
      <c r="E117" s="6">
        <v>11666.7</v>
      </c>
      <c r="F117" s="6">
        <v>804.3</v>
      </c>
    </row>
    <row r="118" spans="1:6" x14ac:dyDescent="0.25">
      <c r="A118" t="s">
        <v>106</v>
      </c>
      <c r="B118" t="s">
        <v>538</v>
      </c>
      <c r="C118" s="4">
        <v>1819935265</v>
      </c>
      <c r="D118" s="5">
        <v>35815</v>
      </c>
      <c r="E118" s="6">
        <v>37383.699999999997</v>
      </c>
      <c r="F118" s="6">
        <v>4379.3</v>
      </c>
    </row>
    <row r="119" spans="1:6" x14ac:dyDescent="0.25">
      <c r="A119" t="s">
        <v>107</v>
      </c>
      <c r="B119" t="s">
        <v>538</v>
      </c>
      <c r="C119" s="4">
        <v>132314546</v>
      </c>
      <c r="D119" s="5">
        <v>2987</v>
      </c>
      <c r="E119" s="6">
        <v>3155</v>
      </c>
      <c r="F119" s="6">
        <v>252</v>
      </c>
    </row>
    <row r="120" spans="1:6" x14ac:dyDescent="0.25">
      <c r="A120" t="s">
        <v>108</v>
      </c>
      <c r="B120" t="s">
        <v>538</v>
      </c>
      <c r="C120" s="4">
        <v>1134000000</v>
      </c>
      <c r="D120" s="5">
        <v>23554</v>
      </c>
      <c r="E120" s="6">
        <v>24399</v>
      </c>
      <c r="F120" s="6">
        <v>1413.7</v>
      </c>
    </row>
    <row r="121" spans="1:6" x14ac:dyDescent="0.25">
      <c r="A121" t="s">
        <v>109</v>
      </c>
      <c r="B121" t="s">
        <v>538</v>
      </c>
      <c r="C121" s="4">
        <v>418275000</v>
      </c>
      <c r="D121" s="5">
        <v>10926</v>
      </c>
      <c r="E121" s="6">
        <v>13035</v>
      </c>
      <c r="F121" s="6">
        <v>889</v>
      </c>
    </row>
    <row r="122" spans="1:6" x14ac:dyDescent="0.25">
      <c r="A122" t="s">
        <v>110</v>
      </c>
      <c r="B122" t="s">
        <v>538</v>
      </c>
      <c r="C122" s="4">
        <v>238630000</v>
      </c>
      <c r="D122" s="5">
        <v>6502</v>
      </c>
      <c r="E122" s="6">
        <v>7285.7</v>
      </c>
      <c r="F122" s="6">
        <v>470</v>
      </c>
    </row>
    <row r="123" spans="1:6" x14ac:dyDescent="0.25">
      <c r="A123" t="s">
        <v>111</v>
      </c>
      <c r="B123" t="s">
        <v>538</v>
      </c>
      <c r="C123" s="4">
        <v>419550000</v>
      </c>
      <c r="D123" s="5">
        <v>11762</v>
      </c>
      <c r="E123" s="6">
        <v>14356.7</v>
      </c>
      <c r="F123" s="6">
        <v>783.7</v>
      </c>
    </row>
    <row r="124" spans="1:6" x14ac:dyDescent="0.25">
      <c r="A124" t="s">
        <v>527</v>
      </c>
      <c r="B124" t="s">
        <v>538</v>
      </c>
      <c r="C124" s="4">
        <v>2833402151</v>
      </c>
      <c r="D124" s="5">
        <v>15610</v>
      </c>
      <c r="E124" s="6">
        <v>16397.3</v>
      </c>
      <c r="F124" s="6">
        <v>2856.9</v>
      </c>
    </row>
    <row r="125" spans="1:6" x14ac:dyDescent="0.25">
      <c r="A125" t="s">
        <v>112</v>
      </c>
      <c r="B125" t="s">
        <v>538</v>
      </c>
      <c r="C125" s="4">
        <v>6958962000</v>
      </c>
      <c r="D125" s="5">
        <v>43517</v>
      </c>
      <c r="E125" s="6">
        <v>44345.3</v>
      </c>
      <c r="F125" s="6">
        <v>5788</v>
      </c>
    </row>
    <row r="126" spans="1:6" x14ac:dyDescent="0.25">
      <c r="A126" t="s">
        <v>113</v>
      </c>
      <c r="B126" t="s">
        <v>538</v>
      </c>
      <c r="C126" s="4">
        <v>3082281536</v>
      </c>
      <c r="D126" s="5">
        <v>43479</v>
      </c>
      <c r="E126" s="6">
        <v>46268.7</v>
      </c>
      <c r="F126" s="6">
        <v>3462.3</v>
      </c>
    </row>
    <row r="127" spans="1:6" x14ac:dyDescent="0.25">
      <c r="A127" t="s">
        <v>114</v>
      </c>
      <c r="B127" t="s">
        <v>538</v>
      </c>
      <c r="C127" s="4">
        <v>394306447</v>
      </c>
      <c r="E127" s="6">
        <v>11580</v>
      </c>
      <c r="F127" s="6">
        <v>874.7</v>
      </c>
    </row>
    <row r="128" spans="1:6" x14ac:dyDescent="0.25">
      <c r="A128" t="s">
        <v>115</v>
      </c>
      <c r="B128" t="s">
        <v>538</v>
      </c>
      <c r="C128" s="4">
        <v>215818552</v>
      </c>
      <c r="D128" s="5">
        <v>6507</v>
      </c>
      <c r="E128" s="6">
        <v>9689.6</v>
      </c>
      <c r="F128" s="6">
        <v>582</v>
      </c>
    </row>
    <row r="129" spans="1:6" x14ac:dyDescent="0.25">
      <c r="A129" t="s">
        <v>116</v>
      </c>
      <c r="B129" t="s">
        <v>538</v>
      </c>
      <c r="C129" s="4">
        <v>325939452</v>
      </c>
      <c r="D129" s="5">
        <v>8659</v>
      </c>
      <c r="E129" s="6">
        <v>9727.6</v>
      </c>
      <c r="F129" s="6">
        <v>656</v>
      </c>
    </row>
    <row r="130" spans="1:6" x14ac:dyDescent="0.25">
      <c r="A130" t="s">
        <v>117</v>
      </c>
      <c r="B130" t="s">
        <v>538</v>
      </c>
      <c r="C130" s="4">
        <v>248745296</v>
      </c>
      <c r="D130" s="5">
        <v>10850</v>
      </c>
      <c r="E130" s="6">
        <v>12477</v>
      </c>
      <c r="F130" s="6">
        <v>712.7</v>
      </c>
    </row>
    <row r="131" spans="1:6" x14ac:dyDescent="0.25">
      <c r="A131" t="s">
        <v>118</v>
      </c>
      <c r="B131" t="s">
        <v>538</v>
      </c>
      <c r="C131" s="4">
        <v>582467000</v>
      </c>
      <c r="D131" s="5">
        <v>21703</v>
      </c>
      <c r="E131" s="6">
        <v>24625.7</v>
      </c>
      <c r="F131" s="6">
        <v>1123</v>
      </c>
    </row>
    <row r="132" spans="1:6" x14ac:dyDescent="0.25">
      <c r="A132" t="s">
        <v>119</v>
      </c>
      <c r="B132" t="s">
        <v>538</v>
      </c>
      <c r="C132" s="4">
        <v>611099957</v>
      </c>
      <c r="D132" s="5">
        <v>17053</v>
      </c>
      <c r="E132" s="6">
        <v>18587.599999999999</v>
      </c>
      <c r="F132" s="6">
        <v>1322.3</v>
      </c>
    </row>
    <row r="133" spans="1:6" x14ac:dyDescent="0.25">
      <c r="A133" t="s">
        <v>120</v>
      </c>
      <c r="B133" t="s">
        <v>538</v>
      </c>
      <c r="C133" s="4">
        <v>590725133</v>
      </c>
      <c r="D133" s="5">
        <v>14763</v>
      </c>
      <c r="E133" s="6">
        <v>15669</v>
      </c>
      <c r="F133" s="6">
        <v>1090.5999999999999</v>
      </c>
    </row>
    <row r="134" spans="1:6" x14ac:dyDescent="0.25">
      <c r="A134" t="s">
        <v>121</v>
      </c>
      <c r="B134" t="s">
        <v>538</v>
      </c>
      <c r="C134" s="4">
        <v>1417792901</v>
      </c>
      <c r="D134" s="5">
        <v>18495</v>
      </c>
      <c r="E134" s="6">
        <v>21982.6</v>
      </c>
      <c r="F134" s="6">
        <v>2467.1</v>
      </c>
    </row>
    <row r="135" spans="1:6" x14ac:dyDescent="0.25">
      <c r="A135" t="s">
        <v>122</v>
      </c>
      <c r="B135" t="s">
        <v>538</v>
      </c>
      <c r="C135" s="4">
        <v>565855613</v>
      </c>
      <c r="D135" s="5">
        <v>23098</v>
      </c>
      <c r="E135" s="6">
        <v>26782.5</v>
      </c>
      <c r="F135" s="6">
        <v>1301.7</v>
      </c>
    </row>
    <row r="136" spans="1:6" x14ac:dyDescent="0.25">
      <c r="A136" t="s">
        <v>123</v>
      </c>
      <c r="B136" t="s">
        <v>538</v>
      </c>
      <c r="C136" s="4">
        <v>406414677</v>
      </c>
      <c r="D136" s="5">
        <v>15788</v>
      </c>
      <c r="E136" s="6">
        <v>17166</v>
      </c>
      <c r="F136" s="6">
        <v>908.3</v>
      </c>
    </row>
    <row r="137" spans="1:6" x14ac:dyDescent="0.25">
      <c r="A137" t="s">
        <v>124</v>
      </c>
      <c r="B137" t="s">
        <v>538</v>
      </c>
      <c r="C137" s="4">
        <v>459161187</v>
      </c>
      <c r="D137" s="5">
        <v>9734</v>
      </c>
      <c r="E137" s="6">
        <v>11110</v>
      </c>
      <c r="F137" s="6">
        <v>735.3</v>
      </c>
    </row>
    <row r="138" spans="1:6" x14ac:dyDescent="0.25">
      <c r="A138" t="s">
        <v>125</v>
      </c>
      <c r="B138" t="s">
        <v>538</v>
      </c>
      <c r="C138" s="4">
        <v>220682454</v>
      </c>
      <c r="D138" s="5">
        <v>9367</v>
      </c>
      <c r="E138" s="6">
        <v>10711</v>
      </c>
      <c r="F138" s="6">
        <v>618.29999999999995</v>
      </c>
    </row>
    <row r="139" spans="1:6" x14ac:dyDescent="0.25">
      <c r="A139" t="s">
        <v>126</v>
      </c>
      <c r="B139" t="s">
        <v>538</v>
      </c>
      <c r="C139" s="4">
        <v>640090720</v>
      </c>
      <c r="D139" s="5">
        <v>28646</v>
      </c>
      <c r="E139" s="6">
        <v>31791</v>
      </c>
      <c r="F139" s="6">
        <v>1207</v>
      </c>
    </row>
    <row r="140" spans="1:6" x14ac:dyDescent="0.25">
      <c r="A140" t="s">
        <v>127</v>
      </c>
      <c r="B140" t="s">
        <v>538</v>
      </c>
      <c r="C140" s="4">
        <v>949278432</v>
      </c>
      <c r="D140" s="5">
        <v>20944</v>
      </c>
      <c r="E140" s="6">
        <v>21591.7</v>
      </c>
      <c r="F140" s="6">
        <v>1702.7</v>
      </c>
    </row>
    <row r="141" spans="1:6" x14ac:dyDescent="0.25">
      <c r="A141" t="s">
        <v>528</v>
      </c>
      <c r="B141" t="s">
        <v>538</v>
      </c>
      <c r="C141" s="4">
        <v>271298470</v>
      </c>
      <c r="D141" s="5">
        <v>6979</v>
      </c>
      <c r="E141" s="6">
        <v>7909.7</v>
      </c>
      <c r="F141" s="6">
        <v>534.70000000000005</v>
      </c>
    </row>
    <row r="142" spans="1:6" x14ac:dyDescent="0.25">
      <c r="A142" t="s">
        <v>529</v>
      </c>
      <c r="B142" t="s">
        <v>538</v>
      </c>
      <c r="C142" s="4">
        <v>311139000</v>
      </c>
      <c r="D142" s="5">
        <v>7319</v>
      </c>
      <c r="E142" s="6">
        <v>8193</v>
      </c>
      <c r="F142" s="6">
        <v>621.9</v>
      </c>
    </row>
    <row r="143" spans="1:6" x14ac:dyDescent="0.25">
      <c r="A143" t="s">
        <v>530</v>
      </c>
      <c r="B143" t="s">
        <v>538</v>
      </c>
      <c r="C143" s="4">
        <v>355036000</v>
      </c>
      <c r="D143" s="5">
        <v>10065</v>
      </c>
      <c r="E143" s="6">
        <v>10403.299999999999</v>
      </c>
      <c r="F143" s="6">
        <v>750</v>
      </c>
    </row>
    <row r="144" spans="1:6" x14ac:dyDescent="0.25">
      <c r="A144" t="s">
        <v>128</v>
      </c>
      <c r="B144" t="s">
        <v>538</v>
      </c>
      <c r="C144" s="4">
        <v>754840000</v>
      </c>
      <c r="D144" s="5">
        <v>12709</v>
      </c>
      <c r="E144" s="6">
        <v>13663</v>
      </c>
      <c r="F144" s="6">
        <v>970</v>
      </c>
    </row>
    <row r="145" spans="1:6" x14ac:dyDescent="0.25">
      <c r="A145" t="s">
        <v>129</v>
      </c>
      <c r="B145" t="s">
        <v>538</v>
      </c>
      <c r="C145" s="4">
        <v>1125342198</v>
      </c>
      <c r="E145" s="6">
        <v>45641</v>
      </c>
      <c r="F145" s="6">
        <v>2891</v>
      </c>
    </row>
    <row r="146" spans="1:6" x14ac:dyDescent="0.25">
      <c r="A146" t="s">
        <v>130</v>
      </c>
      <c r="B146" t="s">
        <v>538</v>
      </c>
      <c r="C146" s="4">
        <v>1207247609</v>
      </c>
      <c r="D146" s="5">
        <v>30576</v>
      </c>
      <c r="E146" s="6">
        <v>34074</v>
      </c>
      <c r="F146" s="6">
        <v>1972.3</v>
      </c>
    </row>
    <row r="147" spans="1:6" x14ac:dyDescent="0.25">
      <c r="A147" t="s">
        <v>131</v>
      </c>
      <c r="B147" t="s">
        <v>538</v>
      </c>
      <c r="C147" s="4">
        <v>1252950912</v>
      </c>
      <c r="D147" s="5">
        <v>24729</v>
      </c>
      <c r="E147" s="6">
        <v>25926.400000000001</v>
      </c>
      <c r="F147" s="6">
        <v>1681.7</v>
      </c>
    </row>
    <row r="148" spans="1:6" x14ac:dyDescent="0.25">
      <c r="A148" t="s">
        <v>132</v>
      </c>
      <c r="B148" t="s">
        <v>538</v>
      </c>
      <c r="C148" s="4">
        <v>674457101</v>
      </c>
      <c r="D148" s="5">
        <v>21676</v>
      </c>
      <c r="E148" s="6">
        <v>23664.7</v>
      </c>
      <c r="F148" s="6">
        <v>1056</v>
      </c>
    </row>
    <row r="149" spans="1:6" x14ac:dyDescent="0.25">
      <c r="A149" t="s">
        <v>133</v>
      </c>
      <c r="B149" t="s">
        <v>538</v>
      </c>
      <c r="C149" s="4">
        <v>449580669</v>
      </c>
      <c r="D149" s="5">
        <v>15436</v>
      </c>
      <c r="E149" s="6">
        <v>18650</v>
      </c>
      <c r="F149" s="6">
        <v>977.3</v>
      </c>
    </row>
    <row r="150" spans="1:6" x14ac:dyDescent="0.25">
      <c r="A150" t="s">
        <v>134</v>
      </c>
      <c r="B150" t="s">
        <v>538</v>
      </c>
      <c r="C150" s="4">
        <v>549625589</v>
      </c>
      <c r="E150" s="6">
        <v>24652.400000000001</v>
      </c>
      <c r="F150" s="6">
        <v>1027.3</v>
      </c>
    </row>
    <row r="151" spans="1:6" x14ac:dyDescent="0.25">
      <c r="A151" t="s">
        <v>135</v>
      </c>
      <c r="B151" t="s">
        <v>538</v>
      </c>
      <c r="C151" s="4">
        <v>461884652</v>
      </c>
      <c r="D151" s="5">
        <v>19860</v>
      </c>
      <c r="E151" s="6">
        <v>22379</v>
      </c>
      <c r="F151" s="6">
        <v>1161.5</v>
      </c>
    </row>
    <row r="152" spans="1:6" x14ac:dyDescent="0.25">
      <c r="A152" t="s">
        <v>531</v>
      </c>
      <c r="B152" t="s">
        <v>538</v>
      </c>
      <c r="C152" s="4">
        <v>330957000</v>
      </c>
      <c r="E152" s="6">
        <v>6300</v>
      </c>
      <c r="F152" s="6">
        <v>623</v>
      </c>
    </row>
    <row r="153" spans="1:6" x14ac:dyDescent="0.25">
      <c r="A153" t="s">
        <v>136</v>
      </c>
      <c r="B153" t="s">
        <v>538</v>
      </c>
      <c r="C153" s="4">
        <v>936475024</v>
      </c>
      <c r="D153" s="5">
        <v>16171</v>
      </c>
      <c r="E153" s="6">
        <v>17640.3</v>
      </c>
      <c r="F153" s="6">
        <v>1275</v>
      </c>
    </row>
    <row r="154" spans="1:6" x14ac:dyDescent="0.25">
      <c r="A154" t="s">
        <v>532</v>
      </c>
      <c r="B154" t="s">
        <v>538</v>
      </c>
      <c r="C154" s="4">
        <v>225470312</v>
      </c>
      <c r="D154" s="5">
        <v>3934</v>
      </c>
      <c r="E154" s="6">
        <v>4224</v>
      </c>
      <c r="F154" s="6">
        <v>385.3</v>
      </c>
    </row>
    <row r="155" spans="1:6" x14ac:dyDescent="0.25">
      <c r="A155" t="s">
        <v>137</v>
      </c>
      <c r="B155" t="s">
        <v>538</v>
      </c>
      <c r="C155" s="4">
        <v>1713400000</v>
      </c>
      <c r="E155" s="6">
        <v>22391</v>
      </c>
      <c r="F155" s="6">
        <v>3403.3</v>
      </c>
    </row>
    <row r="156" spans="1:6" x14ac:dyDescent="0.25">
      <c r="A156" t="s">
        <v>138</v>
      </c>
      <c r="B156" t="s">
        <v>538</v>
      </c>
      <c r="C156" s="4">
        <v>238518260</v>
      </c>
      <c r="D156" s="5">
        <v>7410</v>
      </c>
      <c r="E156" s="6">
        <v>9297</v>
      </c>
      <c r="F156" s="6">
        <v>428.7</v>
      </c>
    </row>
    <row r="157" spans="1:6" x14ac:dyDescent="0.25">
      <c r="A157" t="s">
        <v>139</v>
      </c>
      <c r="B157" t="s">
        <v>538</v>
      </c>
      <c r="C157" s="4">
        <v>198460648</v>
      </c>
      <c r="D157" s="5">
        <v>9578</v>
      </c>
      <c r="E157" s="6">
        <v>10892</v>
      </c>
      <c r="F157" s="6">
        <v>598.70000000000005</v>
      </c>
    </row>
    <row r="158" spans="1:6" x14ac:dyDescent="0.25">
      <c r="A158" t="s">
        <v>140</v>
      </c>
      <c r="B158" t="s">
        <v>538</v>
      </c>
      <c r="C158" s="4">
        <v>536590913</v>
      </c>
      <c r="D158" s="5">
        <v>19447</v>
      </c>
      <c r="E158" s="6">
        <v>21435.3</v>
      </c>
      <c r="F158" s="6">
        <v>1465.7</v>
      </c>
    </row>
    <row r="159" spans="1:6" x14ac:dyDescent="0.25">
      <c r="A159" t="s">
        <v>141</v>
      </c>
      <c r="B159" t="s">
        <v>538</v>
      </c>
      <c r="C159" s="4">
        <v>142304881</v>
      </c>
      <c r="D159" s="5">
        <v>7977</v>
      </c>
      <c r="E159" s="6">
        <v>9098.2999999999993</v>
      </c>
      <c r="F159" s="6">
        <v>486.3</v>
      </c>
    </row>
    <row r="160" spans="1:6" x14ac:dyDescent="0.25">
      <c r="A160" t="s">
        <v>533</v>
      </c>
      <c r="B160" t="s">
        <v>538</v>
      </c>
      <c r="C160" s="4">
        <v>382670489</v>
      </c>
      <c r="E160" s="6">
        <v>9526</v>
      </c>
      <c r="F160" s="6">
        <v>764</v>
      </c>
    </row>
    <row r="161" spans="1:6" x14ac:dyDescent="0.25">
      <c r="A161" t="s">
        <v>142</v>
      </c>
      <c r="B161" t="s">
        <v>538</v>
      </c>
      <c r="C161" s="4">
        <v>1038631690</v>
      </c>
      <c r="D161" s="5">
        <v>25122</v>
      </c>
      <c r="E161" s="6">
        <v>26973</v>
      </c>
      <c r="F161" s="6">
        <v>2621.7</v>
      </c>
    </row>
    <row r="162" spans="1:6" x14ac:dyDescent="0.25">
      <c r="A162" t="s">
        <v>143</v>
      </c>
      <c r="B162" t="s">
        <v>538</v>
      </c>
      <c r="C162" s="4">
        <v>1503074479</v>
      </c>
      <c r="D162" s="5">
        <v>32837</v>
      </c>
      <c r="E162" s="6">
        <v>32837</v>
      </c>
      <c r="F162" s="6">
        <v>4494.7</v>
      </c>
    </row>
    <row r="163" spans="1:6" x14ac:dyDescent="0.25">
      <c r="A163" t="s">
        <v>144</v>
      </c>
      <c r="B163" t="s">
        <v>538</v>
      </c>
      <c r="C163" s="4">
        <v>845502000</v>
      </c>
      <c r="D163" s="5">
        <v>18318</v>
      </c>
      <c r="E163" s="6">
        <v>21696</v>
      </c>
      <c r="F163" s="6">
        <v>1932.3</v>
      </c>
    </row>
    <row r="164" spans="1:6" x14ac:dyDescent="0.25">
      <c r="A164" t="s">
        <v>145</v>
      </c>
      <c r="B164" t="s">
        <v>538</v>
      </c>
      <c r="C164" s="4">
        <v>592096823</v>
      </c>
      <c r="D164" s="5">
        <v>16173</v>
      </c>
      <c r="E164" s="6">
        <v>18413.400000000001</v>
      </c>
      <c r="F164" s="6">
        <v>1081.7</v>
      </c>
    </row>
    <row r="165" spans="1:6" x14ac:dyDescent="0.25">
      <c r="A165" t="s">
        <v>534</v>
      </c>
      <c r="B165" t="s">
        <v>538</v>
      </c>
      <c r="C165" s="4">
        <v>154222525</v>
      </c>
      <c r="D165" s="5">
        <v>3425</v>
      </c>
      <c r="E165" s="6">
        <v>4456</v>
      </c>
      <c r="F165" s="6">
        <v>405.7</v>
      </c>
    </row>
    <row r="166" spans="1:6" x14ac:dyDescent="0.25">
      <c r="A166" t="s">
        <v>535</v>
      </c>
      <c r="B166" t="s">
        <v>538</v>
      </c>
      <c r="C166" s="4">
        <v>100884928</v>
      </c>
      <c r="D166" s="5">
        <v>4806</v>
      </c>
      <c r="E166" s="6">
        <v>7788.3</v>
      </c>
      <c r="F166" s="6">
        <v>533</v>
      </c>
    </row>
    <row r="167" spans="1:6" x14ac:dyDescent="0.25">
      <c r="A167" t="s">
        <v>536</v>
      </c>
      <c r="B167" t="s">
        <v>538</v>
      </c>
      <c r="C167" s="4">
        <v>240457000</v>
      </c>
      <c r="D167" s="5">
        <v>5093</v>
      </c>
      <c r="E167" s="6">
        <v>5538</v>
      </c>
      <c r="F167" s="6">
        <v>436</v>
      </c>
    </row>
    <row r="168" spans="1:6" x14ac:dyDescent="0.25">
      <c r="A168" t="s">
        <v>146</v>
      </c>
      <c r="B168" t="s">
        <v>538</v>
      </c>
      <c r="C168" s="4">
        <v>412555613</v>
      </c>
      <c r="D168" s="5">
        <v>12987</v>
      </c>
      <c r="E168" s="6">
        <v>13351.7</v>
      </c>
      <c r="F168" s="6">
        <v>878.3</v>
      </c>
    </row>
    <row r="169" spans="1:6" x14ac:dyDescent="0.25">
      <c r="A169" t="s">
        <v>537</v>
      </c>
      <c r="B169" t="s">
        <v>538</v>
      </c>
      <c r="C169" s="4">
        <v>793431000</v>
      </c>
      <c r="D169" s="5">
        <v>5233</v>
      </c>
      <c r="E169" s="6">
        <v>5795</v>
      </c>
      <c r="F169" s="6">
        <v>416.7</v>
      </c>
    </row>
    <row r="170" spans="1:6" x14ac:dyDescent="0.25">
      <c r="A170" t="s">
        <v>29</v>
      </c>
      <c r="B170" t="s">
        <v>538</v>
      </c>
      <c r="C170" s="4" t="s">
        <v>30</v>
      </c>
      <c r="D170" s="5" t="s">
        <v>31</v>
      </c>
      <c r="E170" s="6" t="s">
        <v>32</v>
      </c>
      <c r="F170" s="6" t="s">
        <v>33</v>
      </c>
    </row>
    <row r="171" spans="1:6" x14ac:dyDescent="0.25">
      <c r="A171" t="s">
        <v>147</v>
      </c>
      <c r="B171" t="s">
        <v>538</v>
      </c>
      <c r="C171" s="4">
        <v>657279438</v>
      </c>
      <c r="D171" s="5">
        <v>14850</v>
      </c>
      <c r="E171" s="6">
        <v>16693</v>
      </c>
      <c r="F171" s="6">
        <v>1176.7</v>
      </c>
    </row>
    <row r="172" spans="1:6" x14ac:dyDescent="0.25">
      <c r="A172" t="s">
        <v>148</v>
      </c>
      <c r="B172" t="s">
        <v>538</v>
      </c>
      <c r="C172" s="4">
        <v>6958962000</v>
      </c>
      <c r="D172" s="5">
        <v>73587</v>
      </c>
      <c r="E172" s="6">
        <v>81773.3</v>
      </c>
      <c r="F172" s="6">
        <v>5788</v>
      </c>
    </row>
    <row r="173" spans="1:6" x14ac:dyDescent="0.25">
      <c r="A173" t="s">
        <v>149</v>
      </c>
      <c r="B173" t="s">
        <v>538</v>
      </c>
      <c r="C173" s="4">
        <v>795478445</v>
      </c>
      <c r="D173" s="5">
        <v>19654</v>
      </c>
      <c r="E173" s="6">
        <v>22382</v>
      </c>
      <c r="F173" s="6">
        <v>1421</v>
      </c>
    </row>
    <row r="174" spans="1:6" x14ac:dyDescent="0.25">
      <c r="A174" t="s">
        <v>150</v>
      </c>
      <c r="B174" t="s">
        <v>538</v>
      </c>
      <c r="C174" s="4">
        <v>418912500</v>
      </c>
      <c r="D174" s="5">
        <v>11762</v>
      </c>
      <c r="E174" s="6">
        <v>13507.4</v>
      </c>
      <c r="F174" s="6">
        <v>914.4</v>
      </c>
    </row>
    <row r="175" spans="1:6" x14ac:dyDescent="0.25">
      <c r="A175" t="s">
        <v>151</v>
      </c>
      <c r="B175" t="s">
        <v>538</v>
      </c>
      <c r="C175" s="4">
        <v>240000250</v>
      </c>
      <c r="D175" s="5">
        <v>6793</v>
      </c>
      <c r="E175" s="6">
        <v>7842.7</v>
      </c>
      <c r="F175" s="6">
        <v>531.29999999999995</v>
      </c>
    </row>
    <row r="176" spans="1:6" x14ac:dyDescent="0.25">
      <c r="A176" t="s">
        <v>152</v>
      </c>
      <c r="B176" t="s">
        <v>538</v>
      </c>
      <c r="C176" s="4">
        <v>16120062</v>
      </c>
      <c r="D176" s="5">
        <v>1065</v>
      </c>
      <c r="E176" s="6">
        <v>1484.3</v>
      </c>
      <c r="F176" s="6">
        <v>150.69999999999999</v>
      </c>
    </row>
    <row r="177" spans="1:6" x14ac:dyDescent="0.25">
      <c r="A177" t="s">
        <v>153</v>
      </c>
      <c r="B177" t="s">
        <v>538</v>
      </c>
      <c r="C177" s="4">
        <v>168</v>
      </c>
      <c r="D177" s="5">
        <v>159</v>
      </c>
      <c r="E177" s="6">
        <v>168</v>
      </c>
      <c r="F177" s="6">
        <v>168</v>
      </c>
    </row>
    <row r="178" spans="1:6" x14ac:dyDescent="0.25">
      <c r="A178" t="s">
        <v>154</v>
      </c>
      <c r="B178" t="s">
        <v>538</v>
      </c>
      <c r="C178" s="4">
        <v>168</v>
      </c>
      <c r="D178" s="5">
        <v>168</v>
      </c>
      <c r="E178" s="6">
        <v>168</v>
      </c>
      <c r="F178" s="6">
        <v>168</v>
      </c>
    </row>
    <row r="284" spans="5:6" x14ac:dyDescent="0.25">
      <c r="E284" s="7"/>
      <c r="F284" s="8"/>
    </row>
    <row r="285" spans="5:6" x14ac:dyDescent="0.25">
      <c r="E285" s="7"/>
      <c r="F285" s="8"/>
    </row>
    <row r="286" spans="5:6" x14ac:dyDescent="0.25">
      <c r="E286" s="7"/>
      <c r="F286" s="8"/>
    </row>
    <row r="287" spans="5:6" x14ac:dyDescent="0.25">
      <c r="E287" s="7"/>
      <c r="F287" s="8"/>
    </row>
    <row r="288" spans="5:6" x14ac:dyDescent="0.25">
      <c r="E288" s="7"/>
      <c r="F288" s="8"/>
    </row>
  </sheetData>
  <autoFilter ref="A1:F33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246"/>
  <sheetViews>
    <sheetView workbookViewId="0">
      <selection activeCell="A2" sqref="A2:XFD2"/>
    </sheetView>
  </sheetViews>
  <sheetFormatPr defaultRowHeight="15" x14ac:dyDescent="0.25"/>
  <cols>
    <col min="1" max="1" width="52.28515625" customWidth="1"/>
    <col min="2" max="2" width="13.5703125" customWidth="1"/>
    <col min="3" max="3" width="13" customWidth="1"/>
    <col min="4" max="4" width="7.42578125" bestFit="1" customWidth="1"/>
    <col min="5" max="5" width="13.42578125" customWidth="1"/>
    <col min="6" max="6" width="11" bestFit="1" customWidth="1"/>
    <col min="7" max="7" width="13.140625" bestFit="1" customWidth="1"/>
    <col min="8" max="8" width="20.140625" style="5" customWidth="1"/>
    <col min="9" max="9" width="7.7109375" style="5" bestFit="1" customWidth="1"/>
    <col min="10" max="10" width="20.42578125" style="6" customWidth="1"/>
    <col min="11" max="11" width="10.28515625" style="6" customWidth="1"/>
    <col min="12" max="12" width="17.5703125" style="6" customWidth="1"/>
    <col min="13" max="13" width="10.42578125" style="6" bestFit="1" customWidth="1"/>
    <col min="14" max="14" width="19.85546875" style="6" customWidth="1"/>
    <col min="15" max="15" width="5.85546875" bestFit="1" customWidth="1"/>
  </cols>
  <sheetData>
    <row r="1" spans="1:20" s="21" customFormat="1" ht="90" thickBot="1" x14ac:dyDescent="0.25">
      <c r="A1" s="17" t="s">
        <v>29</v>
      </c>
      <c r="B1" s="17" t="s">
        <v>830</v>
      </c>
      <c r="C1" s="17" t="s">
        <v>818</v>
      </c>
      <c r="D1" s="17" t="s">
        <v>546</v>
      </c>
      <c r="E1" s="18" t="s">
        <v>540</v>
      </c>
      <c r="F1" s="18" t="s">
        <v>541</v>
      </c>
      <c r="G1" s="18" t="s">
        <v>820</v>
      </c>
      <c r="H1" s="18" t="s">
        <v>539</v>
      </c>
      <c r="I1" s="18" t="s">
        <v>821</v>
      </c>
      <c r="J1" s="19" t="s">
        <v>543</v>
      </c>
      <c r="K1" s="19" t="s">
        <v>821</v>
      </c>
      <c r="L1" s="20" t="s">
        <v>544</v>
      </c>
      <c r="M1" s="20" t="s">
        <v>821</v>
      </c>
      <c r="N1" s="20" t="s">
        <v>545</v>
      </c>
      <c r="O1" s="20" t="s">
        <v>821</v>
      </c>
      <c r="P1" s="20"/>
      <c r="Q1" s="20"/>
      <c r="R1" s="20"/>
      <c r="S1" s="20"/>
      <c r="T1" s="20"/>
    </row>
    <row r="2" spans="1:20" s="13" customFormat="1" ht="15.75" thickTop="1" x14ac:dyDescent="0.25">
      <c r="A2" s="13" t="s">
        <v>90</v>
      </c>
      <c r="C2" s="13" t="s">
        <v>547</v>
      </c>
      <c r="D2" s="13" t="s">
        <v>548</v>
      </c>
      <c r="E2" s="13" t="s">
        <v>538</v>
      </c>
      <c r="F2" s="13" t="s">
        <v>542</v>
      </c>
      <c r="G2" s="13" t="s">
        <v>819</v>
      </c>
      <c r="H2" s="15">
        <v>415151805</v>
      </c>
      <c r="I2" s="15"/>
      <c r="J2" s="16">
        <v>4165</v>
      </c>
      <c r="K2" s="16"/>
      <c r="L2" s="16">
        <v>6066.6</v>
      </c>
      <c r="M2" s="16"/>
      <c r="N2" s="16">
        <v>512</v>
      </c>
    </row>
    <row r="3" spans="1:20" s="13" customFormat="1" x14ac:dyDescent="0.25">
      <c r="A3" s="13" t="s">
        <v>239</v>
      </c>
      <c r="C3" s="13" t="s">
        <v>549</v>
      </c>
      <c r="D3" s="13" t="s">
        <v>548</v>
      </c>
      <c r="E3" s="13" t="s">
        <v>482</v>
      </c>
      <c r="F3" s="13" t="s">
        <v>542</v>
      </c>
      <c r="G3" s="13" t="s">
        <v>819</v>
      </c>
      <c r="H3" s="15">
        <v>324640772</v>
      </c>
      <c r="I3" s="15"/>
      <c r="J3" s="16">
        <v>6862</v>
      </c>
      <c r="K3" s="16"/>
      <c r="L3" s="16">
        <v>9351</v>
      </c>
      <c r="M3" s="16"/>
      <c r="N3" s="16">
        <v>550.70000000000005</v>
      </c>
    </row>
    <row r="4" spans="1:20" s="13" customFormat="1" x14ac:dyDescent="0.25">
      <c r="A4" s="13" t="s">
        <v>240</v>
      </c>
      <c r="C4" s="13" t="s">
        <v>550</v>
      </c>
      <c r="D4" s="13" t="s">
        <v>548</v>
      </c>
      <c r="E4" s="13" t="s">
        <v>482</v>
      </c>
      <c r="F4" s="13" t="s">
        <v>542</v>
      </c>
      <c r="G4" s="13" t="s">
        <v>819</v>
      </c>
      <c r="H4" s="15">
        <v>51307586</v>
      </c>
      <c r="I4" s="15"/>
      <c r="J4" s="16">
        <v>967</v>
      </c>
      <c r="K4" s="16"/>
      <c r="L4" s="16">
        <v>1776.7</v>
      </c>
      <c r="M4" s="16"/>
      <c r="N4" s="16">
        <v>86</v>
      </c>
    </row>
    <row r="5" spans="1:20" x14ac:dyDescent="0.25">
      <c r="A5" t="s">
        <v>34</v>
      </c>
      <c r="C5" t="s">
        <v>551</v>
      </c>
      <c r="D5" t="s">
        <v>552</v>
      </c>
      <c r="E5" t="s">
        <v>538</v>
      </c>
      <c r="F5" s="22" t="s">
        <v>542</v>
      </c>
      <c r="G5" t="s">
        <v>819</v>
      </c>
      <c r="H5" s="5">
        <v>2180524000</v>
      </c>
      <c r="J5" s="6">
        <v>73587</v>
      </c>
      <c r="L5" s="6">
        <v>81773.3</v>
      </c>
      <c r="N5" s="6">
        <v>3221.7</v>
      </c>
    </row>
    <row r="6" spans="1:20" x14ac:dyDescent="0.25">
      <c r="A6" t="s">
        <v>35</v>
      </c>
      <c r="C6" t="s">
        <v>553</v>
      </c>
      <c r="D6" t="s">
        <v>554</v>
      </c>
      <c r="E6" t="s">
        <v>538</v>
      </c>
      <c r="F6" s="22" t="s">
        <v>542</v>
      </c>
      <c r="G6" t="s">
        <v>819</v>
      </c>
      <c r="H6" s="5">
        <v>938058315</v>
      </c>
      <c r="J6" s="6">
        <v>25158</v>
      </c>
      <c r="L6" s="6">
        <v>26838</v>
      </c>
      <c r="N6" s="6">
        <v>1383.8</v>
      </c>
    </row>
    <row r="7" spans="1:20" x14ac:dyDescent="0.25">
      <c r="A7" t="s">
        <v>36</v>
      </c>
      <c r="C7" t="s">
        <v>555</v>
      </c>
      <c r="D7" t="s">
        <v>556</v>
      </c>
      <c r="E7" t="s">
        <v>538</v>
      </c>
      <c r="F7" s="22" t="s">
        <v>542</v>
      </c>
      <c r="G7" t="s">
        <v>819</v>
      </c>
      <c r="H7" s="5">
        <v>801620778</v>
      </c>
      <c r="J7" s="6">
        <v>7673</v>
      </c>
      <c r="L7" s="6">
        <v>7567</v>
      </c>
      <c r="N7" s="6">
        <v>955.3</v>
      </c>
    </row>
    <row r="8" spans="1:20" x14ac:dyDescent="0.25">
      <c r="A8" t="s">
        <v>37</v>
      </c>
      <c r="C8" t="s">
        <v>557</v>
      </c>
      <c r="D8" t="s">
        <v>558</v>
      </c>
      <c r="E8" t="s">
        <v>538</v>
      </c>
      <c r="F8" s="22" t="s">
        <v>542</v>
      </c>
      <c r="G8" t="s">
        <v>819</v>
      </c>
      <c r="H8" s="5">
        <v>489964801</v>
      </c>
      <c r="J8" s="6">
        <v>16440</v>
      </c>
      <c r="L8" s="6">
        <v>18464.3</v>
      </c>
      <c r="N8" s="6">
        <v>1115</v>
      </c>
    </row>
    <row r="9" spans="1:20" x14ac:dyDescent="0.25">
      <c r="A9" t="s">
        <v>38</v>
      </c>
      <c r="C9" t="s">
        <v>559</v>
      </c>
      <c r="D9" t="s">
        <v>560</v>
      </c>
      <c r="E9" t="s">
        <v>538</v>
      </c>
      <c r="F9" s="22" t="s">
        <v>542</v>
      </c>
      <c r="G9" t="s">
        <v>819</v>
      </c>
      <c r="H9" s="5">
        <v>366619687</v>
      </c>
      <c r="J9" s="6">
        <v>13545</v>
      </c>
      <c r="L9" s="6">
        <v>16240</v>
      </c>
      <c r="N9" s="6">
        <v>758.2</v>
      </c>
    </row>
    <row r="10" spans="1:20" x14ac:dyDescent="0.25">
      <c r="A10" t="s">
        <v>39</v>
      </c>
      <c r="C10" t="s">
        <v>561</v>
      </c>
      <c r="D10" t="s">
        <v>562</v>
      </c>
      <c r="E10" t="s">
        <v>538</v>
      </c>
      <c r="F10" s="22" t="s">
        <v>542</v>
      </c>
      <c r="G10" t="s">
        <v>819</v>
      </c>
      <c r="H10" s="5">
        <v>357948595</v>
      </c>
      <c r="J10" s="6">
        <v>14430</v>
      </c>
      <c r="L10" s="6">
        <v>15405.6</v>
      </c>
      <c r="N10" s="6">
        <v>861.3</v>
      </c>
    </row>
    <row r="11" spans="1:20" x14ac:dyDescent="0.25">
      <c r="A11" t="s">
        <v>40</v>
      </c>
      <c r="C11" t="s">
        <v>563</v>
      </c>
      <c r="D11" t="s">
        <v>564</v>
      </c>
      <c r="E11" t="s">
        <v>538</v>
      </c>
      <c r="F11" s="22" t="s">
        <v>542</v>
      </c>
      <c r="G11" t="s">
        <v>819</v>
      </c>
      <c r="H11" s="5">
        <v>449002699</v>
      </c>
      <c r="J11" s="6">
        <v>17348</v>
      </c>
      <c r="L11" s="6">
        <v>19343.7</v>
      </c>
      <c r="N11" s="6">
        <v>1016.7</v>
      </c>
    </row>
    <row r="12" spans="1:20" x14ac:dyDescent="0.25">
      <c r="A12" t="s">
        <v>41</v>
      </c>
      <c r="B12" t="s">
        <v>831</v>
      </c>
      <c r="C12" t="s">
        <v>565</v>
      </c>
      <c r="D12" t="s">
        <v>566</v>
      </c>
      <c r="E12" t="s">
        <v>538</v>
      </c>
      <c r="F12" s="22" t="s">
        <v>542</v>
      </c>
      <c r="G12" t="s">
        <v>819</v>
      </c>
      <c r="H12" s="5">
        <v>895283670</v>
      </c>
      <c r="J12" s="6">
        <v>21491</v>
      </c>
      <c r="L12" s="6">
        <v>22456.3</v>
      </c>
      <c r="N12" s="6">
        <v>1432</v>
      </c>
    </row>
    <row r="13" spans="1:20" x14ac:dyDescent="0.25">
      <c r="A13" t="s">
        <v>42</v>
      </c>
      <c r="C13" t="s">
        <v>567</v>
      </c>
      <c r="D13" t="s">
        <v>562</v>
      </c>
      <c r="E13" t="s">
        <v>538</v>
      </c>
      <c r="F13" s="22" t="s">
        <v>542</v>
      </c>
      <c r="G13" t="s">
        <v>819</v>
      </c>
      <c r="H13" s="5">
        <v>309756312</v>
      </c>
      <c r="J13" s="6">
        <v>11330</v>
      </c>
      <c r="L13" s="6">
        <v>13089</v>
      </c>
      <c r="N13" s="6">
        <v>741.3</v>
      </c>
    </row>
    <row r="14" spans="1:20" x14ac:dyDescent="0.25">
      <c r="A14" t="s">
        <v>43</v>
      </c>
      <c r="C14" t="s">
        <v>568</v>
      </c>
      <c r="D14" t="s">
        <v>569</v>
      </c>
      <c r="E14" t="s">
        <v>538</v>
      </c>
      <c r="F14" s="22" t="s">
        <v>542</v>
      </c>
      <c r="G14" t="s">
        <v>819</v>
      </c>
      <c r="H14" s="5">
        <v>260199501</v>
      </c>
      <c r="J14" s="6">
        <v>5669</v>
      </c>
      <c r="L14" s="6">
        <v>5818.4</v>
      </c>
      <c r="N14" s="6">
        <v>462</v>
      </c>
    </row>
    <row r="15" spans="1:20" x14ac:dyDescent="0.25">
      <c r="A15" t="s">
        <v>44</v>
      </c>
      <c r="C15" t="s">
        <v>570</v>
      </c>
      <c r="D15" t="s">
        <v>569</v>
      </c>
      <c r="E15" t="s">
        <v>538</v>
      </c>
      <c r="F15" s="22" t="s">
        <v>542</v>
      </c>
      <c r="G15" t="s">
        <v>819</v>
      </c>
      <c r="H15" s="5">
        <v>1049133332</v>
      </c>
      <c r="J15" s="6">
        <v>24818</v>
      </c>
      <c r="L15" s="6">
        <v>26027.4</v>
      </c>
      <c r="N15" s="6">
        <v>1646.7</v>
      </c>
    </row>
    <row r="16" spans="1:20" x14ac:dyDescent="0.25">
      <c r="A16" t="s">
        <v>45</v>
      </c>
      <c r="C16" t="s">
        <v>571</v>
      </c>
      <c r="D16" t="s">
        <v>572</v>
      </c>
      <c r="E16" t="s">
        <v>538</v>
      </c>
      <c r="F16" s="22" t="s">
        <v>542</v>
      </c>
      <c r="G16" t="s">
        <v>819</v>
      </c>
      <c r="H16" s="5">
        <v>843813539</v>
      </c>
      <c r="J16" s="6">
        <v>22652</v>
      </c>
      <c r="L16" s="6">
        <v>24811.7</v>
      </c>
      <c r="N16" s="6">
        <v>1765</v>
      </c>
    </row>
    <row r="17" spans="1:14" x14ac:dyDescent="0.25">
      <c r="A17" t="s">
        <v>46</v>
      </c>
      <c r="C17" t="s">
        <v>573</v>
      </c>
      <c r="D17" t="s">
        <v>574</v>
      </c>
      <c r="E17" t="s">
        <v>538</v>
      </c>
      <c r="F17" s="22" t="s">
        <v>542</v>
      </c>
      <c r="G17" t="s">
        <v>819</v>
      </c>
      <c r="H17" s="5">
        <v>347783908</v>
      </c>
      <c r="J17" s="6">
        <v>10950</v>
      </c>
      <c r="L17" s="6">
        <v>11935</v>
      </c>
      <c r="N17" s="6">
        <v>977.3</v>
      </c>
    </row>
    <row r="18" spans="1:14" x14ac:dyDescent="0.25">
      <c r="A18" t="s">
        <v>47</v>
      </c>
      <c r="C18" t="s">
        <v>575</v>
      </c>
      <c r="D18" t="s">
        <v>576</v>
      </c>
      <c r="E18" t="s">
        <v>538</v>
      </c>
      <c r="F18" s="22" t="s">
        <v>542</v>
      </c>
      <c r="G18" t="s">
        <v>819</v>
      </c>
      <c r="H18" s="5">
        <v>917619295</v>
      </c>
      <c r="J18" s="6">
        <v>33138</v>
      </c>
      <c r="L18" s="6">
        <v>41082</v>
      </c>
      <c r="N18" s="6">
        <v>1563.7</v>
      </c>
    </row>
    <row r="19" spans="1:14" x14ac:dyDescent="0.25">
      <c r="A19" t="s">
        <v>48</v>
      </c>
      <c r="C19" t="s">
        <v>577</v>
      </c>
      <c r="D19" t="s">
        <v>578</v>
      </c>
      <c r="E19" t="s">
        <v>538</v>
      </c>
      <c r="F19" s="22" t="s">
        <v>542</v>
      </c>
      <c r="G19" t="s">
        <v>819</v>
      </c>
      <c r="H19" s="5">
        <v>787511838</v>
      </c>
      <c r="J19" s="6">
        <v>24626</v>
      </c>
      <c r="L19" s="6">
        <v>27814.2</v>
      </c>
      <c r="N19" s="6">
        <v>1893</v>
      </c>
    </row>
    <row r="20" spans="1:14" x14ac:dyDescent="0.25">
      <c r="A20" t="s">
        <v>49</v>
      </c>
      <c r="C20" t="s">
        <v>579</v>
      </c>
      <c r="D20" t="s">
        <v>556</v>
      </c>
      <c r="E20" t="s">
        <v>538</v>
      </c>
      <c r="F20" s="22" t="s">
        <v>542</v>
      </c>
      <c r="G20" t="s">
        <v>819</v>
      </c>
      <c r="H20" s="5">
        <v>350711434</v>
      </c>
      <c r="J20" s="6">
        <v>16873</v>
      </c>
      <c r="L20" s="6">
        <v>18054.7</v>
      </c>
      <c r="N20" s="6">
        <v>950</v>
      </c>
    </row>
    <row r="21" spans="1:14" x14ac:dyDescent="0.25">
      <c r="A21" t="s">
        <v>50</v>
      </c>
      <c r="B21" t="s">
        <v>831</v>
      </c>
      <c r="C21" t="s">
        <v>580</v>
      </c>
      <c r="D21" t="s">
        <v>560</v>
      </c>
      <c r="E21" t="s">
        <v>538</v>
      </c>
      <c r="F21" s="22" t="s">
        <v>542</v>
      </c>
      <c r="G21" t="s">
        <v>819</v>
      </c>
      <c r="H21" s="5">
        <v>250346365</v>
      </c>
      <c r="J21" s="6">
        <v>7553</v>
      </c>
      <c r="L21" s="6">
        <v>9249.7000000000007</v>
      </c>
      <c r="N21" s="6">
        <v>644.70000000000005</v>
      </c>
    </row>
    <row r="22" spans="1:14" x14ac:dyDescent="0.25">
      <c r="A22" t="s">
        <v>51</v>
      </c>
      <c r="C22" t="s">
        <v>581</v>
      </c>
      <c r="D22" t="s">
        <v>582</v>
      </c>
      <c r="E22" t="s">
        <v>538</v>
      </c>
      <c r="F22" s="22" t="s">
        <v>542</v>
      </c>
      <c r="G22" t="s">
        <v>819</v>
      </c>
      <c r="H22" s="5">
        <v>560476380</v>
      </c>
      <c r="J22" s="6">
        <v>18368</v>
      </c>
      <c r="L22" s="6">
        <v>18308</v>
      </c>
      <c r="N22" s="6">
        <v>910</v>
      </c>
    </row>
    <row r="23" spans="1:14" x14ac:dyDescent="0.25">
      <c r="A23" t="s">
        <v>52</v>
      </c>
      <c r="C23" t="s">
        <v>583</v>
      </c>
      <c r="D23" t="s">
        <v>558</v>
      </c>
      <c r="E23" t="s">
        <v>538</v>
      </c>
      <c r="F23" s="22" t="s">
        <v>542</v>
      </c>
      <c r="G23" t="s">
        <v>819</v>
      </c>
      <c r="H23" s="5">
        <v>261754000</v>
      </c>
      <c r="J23" s="6">
        <v>10331</v>
      </c>
      <c r="L23" s="6">
        <v>11493</v>
      </c>
      <c r="N23" s="6">
        <v>550.5</v>
      </c>
    </row>
    <row r="24" spans="1:14" x14ac:dyDescent="0.25">
      <c r="A24" t="s">
        <v>53</v>
      </c>
      <c r="C24" t="s">
        <v>584</v>
      </c>
      <c r="D24" t="s">
        <v>585</v>
      </c>
      <c r="E24" t="s">
        <v>538</v>
      </c>
      <c r="F24" s="22" t="s">
        <v>542</v>
      </c>
      <c r="G24" t="s">
        <v>819</v>
      </c>
      <c r="H24" s="5">
        <v>263110698</v>
      </c>
      <c r="J24" s="6">
        <v>10269</v>
      </c>
      <c r="L24" s="6">
        <v>10566.1</v>
      </c>
      <c r="N24" s="6">
        <v>606.70000000000005</v>
      </c>
    </row>
    <row r="25" spans="1:14" x14ac:dyDescent="0.25">
      <c r="A25" t="s">
        <v>54</v>
      </c>
      <c r="C25" t="s">
        <v>586</v>
      </c>
      <c r="D25" t="s">
        <v>556</v>
      </c>
      <c r="E25" t="s">
        <v>538</v>
      </c>
      <c r="F25" s="22" t="s">
        <v>542</v>
      </c>
      <c r="G25" t="s">
        <v>819</v>
      </c>
      <c r="H25" s="5">
        <v>474751582</v>
      </c>
      <c r="J25" s="6">
        <v>25768</v>
      </c>
      <c r="L25" s="6">
        <v>29127.3</v>
      </c>
      <c r="N25" s="6">
        <v>1432</v>
      </c>
    </row>
    <row r="26" spans="1:14" x14ac:dyDescent="0.25">
      <c r="A26" t="s">
        <v>55</v>
      </c>
      <c r="C26" t="s">
        <v>587</v>
      </c>
      <c r="D26" t="s">
        <v>562</v>
      </c>
      <c r="E26" t="s">
        <v>538</v>
      </c>
      <c r="F26" s="22" t="s">
        <v>542</v>
      </c>
      <c r="G26" t="s">
        <v>819</v>
      </c>
      <c r="H26" s="5">
        <v>585708136</v>
      </c>
      <c r="J26" s="6">
        <v>23654</v>
      </c>
      <c r="L26" s="6">
        <v>24189.4</v>
      </c>
      <c r="N26" s="6">
        <v>1292</v>
      </c>
    </row>
    <row r="27" spans="1:14" x14ac:dyDescent="0.25">
      <c r="A27" t="s">
        <v>56</v>
      </c>
      <c r="C27" t="s">
        <v>588</v>
      </c>
      <c r="D27" t="s">
        <v>589</v>
      </c>
      <c r="E27" t="s">
        <v>538</v>
      </c>
      <c r="F27" s="22" t="s">
        <v>542</v>
      </c>
      <c r="G27" t="s">
        <v>819</v>
      </c>
      <c r="H27" s="5">
        <v>925163670</v>
      </c>
      <c r="J27" s="6">
        <v>26289</v>
      </c>
      <c r="L27" s="6">
        <v>27657</v>
      </c>
      <c r="N27" s="6">
        <v>1780.2</v>
      </c>
    </row>
    <row r="28" spans="1:14" x14ac:dyDescent="0.25">
      <c r="A28" t="s">
        <v>57</v>
      </c>
      <c r="C28" t="s">
        <v>590</v>
      </c>
      <c r="D28" t="s">
        <v>562</v>
      </c>
      <c r="E28" t="s">
        <v>538</v>
      </c>
      <c r="F28" s="22" t="s">
        <v>542</v>
      </c>
      <c r="G28" t="s">
        <v>819</v>
      </c>
      <c r="H28" s="5">
        <v>580553802</v>
      </c>
      <c r="J28" s="6">
        <v>20632</v>
      </c>
      <c r="L28" s="6">
        <v>21896</v>
      </c>
      <c r="N28" s="6">
        <v>1310.3</v>
      </c>
    </row>
    <row r="29" spans="1:14" x14ac:dyDescent="0.25">
      <c r="A29" t="s">
        <v>58</v>
      </c>
      <c r="C29" t="s">
        <v>591</v>
      </c>
      <c r="D29" t="s">
        <v>564</v>
      </c>
      <c r="E29" t="s">
        <v>538</v>
      </c>
      <c r="F29" s="22" t="s">
        <v>542</v>
      </c>
      <c r="G29" t="s">
        <v>819</v>
      </c>
      <c r="H29" s="5">
        <v>243560420</v>
      </c>
      <c r="J29" s="6">
        <v>6582</v>
      </c>
      <c r="L29" s="6">
        <v>6827.6</v>
      </c>
      <c r="N29" s="6">
        <v>429.6</v>
      </c>
    </row>
    <row r="30" spans="1:14" x14ac:dyDescent="0.25">
      <c r="A30" t="s">
        <v>59</v>
      </c>
      <c r="C30" t="s">
        <v>592</v>
      </c>
      <c r="D30" t="s">
        <v>574</v>
      </c>
      <c r="E30" t="s">
        <v>538</v>
      </c>
      <c r="F30" s="22" t="s">
        <v>542</v>
      </c>
      <c r="G30" t="s">
        <v>819</v>
      </c>
      <c r="H30" s="5">
        <v>357128831</v>
      </c>
      <c r="J30" s="6">
        <v>16575</v>
      </c>
      <c r="L30" s="6">
        <v>17914</v>
      </c>
      <c r="N30" s="6">
        <v>1116</v>
      </c>
    </row>
    <row r="31" spans="1:14" x14ac:dyDescent="0.25">
      <c r="A31" t="s">
        <v>60</v>
      </c>
      <c r="B31" t="s">
        <v>831</v>
      </c>
      <c r="C31" t="s">
        <v>593</v>
      </c>
      <c r="D31" t="s">
        <v>594</v>
      </c>
      <c r="E31" t="s">
        <v>538</v>
      </c>
      <c r="F31" s="22" t="s">
        <v>542</v>
      </c>
      <c r="G31" t="s">
        <v>819</v>
      </c>
      <c r="H31" s="5">
        <v>680586812</v>
      </c>
      <c r="J31" s="6">
        <v>18775</v>
      </c>
      <c r="L31" s="6">
        <v>20307</v>
      </c>
      <c r="N31" s="6">
        <v>1244.2</v>
      </c>
    </row>
    <row r="32" spans="1:14" x14ac:dyDescent="0.25">
      <c r="A32" t="s">
        <v>61</v>
      </c>
      <c r="C32" t="s">
        <v>595</v>
      </c>
      <c r="D32" t="s">
        <v>596</v>
      </c>
      <c r="E32" t="s">
        <v>538</v>
      </c>
      <c r="F32" s="22" t="s">
        <v>542</v>
      </c>
      <c r="G32" t="s">
        <v>819</v>
      </c>
      <c r="H32" s="5">
        <v>214618142</v>
      </c>
      <c r="J32" s="6">
        <v>7344</v>
      </c>
      <c r="L32" s="6">
        <v>7857.3</v>
      </c>
      <c r="N32" s="6">
        <v>403.3</v>
      </c>
    </row>
    <row r="33" spans="1:14" x14ac:dyDescent="0.25">
      <c r="A33" t="s">
        <v>62</v>
      </c>
      <c r="B33" t="s">
        <v>831</v>
      </c>
      <c r="C33" t="s">
        <v>17</v>
      </c>
      <c r="D33" t="s">
        <v>597</v>
      </c>
      <c r="E33" t="s">
        <v>538</v>
      </c>
      <c r="F33" s="22" t="s">
        <v>542</v>
      </c>
      <c r="G33" t="s">
        <v>819</v>
      </c>
      <c r="H33" s="5">
        <v>419870372</v>
      </c>
      <c r="J33" s="6">
        <v>12992</v>
      </c>
      <c r="L33" s="6">
        <v>14229</v>
      </c>
      <c r="N33" s="6">
        <v>928</v>
      </c>
    </row>
    <row r="34" spans="1:14" x14ac:dyDescent="0.25">
      <c r="A34" t="s">
        <v>63</v>
      </c>
      <c r="C34" t="s">
        <v>598</v>
      </c>
      <c r="D34" t="s">
        <v>599</v>
      </c>
      <c r="E34" t="s">
        <v>538</v>
      </c>
      <c r="F34" s="22" t="s">
        <v>542</v>
      </c>
      <c r="G34" t="s">
        <v>819</v>
      </c>
      <c r="H34" s="5">
        <v>415256014</v>
      </c>
      <c r="J34" s="6">
        <v>16421</v>
      </c>
      <c r="L34" s="6">
        <v>17952</v>
      </c>
      <c r="N34" s="6">
        <v>1042.3</v>
      </c>
    </row>
    <row r="35" spans="1:14" x14ac:dyDescent="0.25">
      <c r="A35" t="s">
        <v>64</v>
      </c>
      <c r="C35" t="s">
        <v>600</v>
      </c>
      <c r="D35" t="s">
        <v>572</v>
      </c>
      <c r="E35" t="s">
        <v>538</v>
      </c>
      <c r="F35" s="22" t="s">
        <v>542</v>
      </c>
      <c r="G35" t="s">
        <v>819</v>
      </c>
      <c r="H35" s="5">
        <v>256369188</v>
      </c>
      <c r="J35" s="6">
        <v>10042</v>
      </c>
      <c r="L35" s="6">
        <v>10522.3</v>
      </c>
      <c r="N35" s="6">
        <v>590</v>
      </c>
    </row>
    <row r="36" spans="1:14" x14ac:dyDescent="0.25">
      <c r="A36" t="s">
        <v>65</v>
      </c>
      <c r="C36" t="s">
        <v>601</v>
      </c>
      <c r="D36" t="s">
        <v>572</v>
      </c>
      <c r="E36" t="s">
        <v>538</v>
      </c>
      <c r="F36" s="22" t="s">
        <v>542</v>
      </c>
      <c r="G36" t="s">
        <v>819</v>
      </c>
      <c r="H36" s="5">
        <v>1419281421</v>
      </c>
      <c r="J36" s="6">
        <v>27415</v>
      </c>
      <c r="L36" s="6">
        <v>29754</v>
      </c>
      <c r="N36" s="6">
        <v>2110.6999999999998</v>
      </c>
    </row>
    <row r="37" spans="1:14" x14ac:dyDescent="0.25">
      <c r="A37" t="s">
        <v>66</v>
      </c>
      <c r="C37" t="s">
        <v>602</v>
      </c>
      <c r="D37" t="s">
        <v>552</v>
      </c>
      <c r="E37" t="s">
        <v>538</v>
      </c>
      <c r="F37" s="22" t="s">
        <v>542</v>
      </c>
      <c r="G37" t="s">
        <v>819</v>
      </c>
      <c r="H37" s="5">
        <v>540331547</v>
      </c>
      <c r="J37" s="6">
        <v>23899</v>
      </c>
      <c r="L37" s="6">
        <v>29523</v>
      </c>
      <c r="N37" s="6">
        <v>1346.7</v>
      </c>
    </row>
    <row r="38" spans="1:14" x14ac:dyDescent="0.25">
      <c r="A38" t="s">
        <v>67</v>
      </c>
      <c r="C38" t="s">
        <v>603</v>
      </c>
      <c r="D38" t="s">
        <v>582</v>
      </c>
      <c r="E38" t="s">
        <v>538</v>
      </c>
      <c r="F38" s="22" t="s">
        <v>542</v>
      </c>
      <c r="G38" t="s">
        <v>819</v>
      </c>
      <c r="H38" s="5">
        <v>579578810</v>
      </c>
      <c r="J38" s="6">
        <v>13879</v>
      </c>
      <c r="L38" s="6">
        <v>15266.6</v>
      </c>
      <c r="N38" s="6">
        <v>968.3</v>
      </c>
    </row>
    <row r="39" spans="1:14" x14ac:dyDescent="0.25">
      <c r="A39" t="s">
        <v>68</v>
      </c>
      <c r="C39" t="s">
        <v>604</v>
      </c>
      <c r="D39" t="s">
        <v>564</v>
      </c>
      <c r="E39" t="s">
        <v>538</v>
      </c>
      <c r="F39" s="22" t="s">
        <v>542</v>
      </c>
      <c r="G39" t="s">
        <v>819</v>
      </c>
      <c r="H39" s="5">
        <v>325726177</v>
      </c>
      <c r="J39" s="6">
        <v>14358</v>
      </c>
      <c r="L39" s="6">
        <v>16016.3</v>
      </c>
      <c r="N39" s="6">
        <v>960.7</v>
      </c>
    </row>
    <row r="40" spans="1:14" x14ac:dyDescent="0.25">
      <c r="A40" t="s">
        <v>69</v>
      </c>
      <c r="C40" t="s">
        <v>605</v>
      </c>
      <c r="D40" t="s">
        <v>562</v>
      </c>
      <c r="E40" t="s">
        <v>538</v>
      </c>
      <c r="F40" s="22" t="s">
        <v>542</v>
      </c>
      <c r="G40" t="s">
        <v>819</v>
      </c>
      <c r="H40" s="5">
        <v>738417996</v>
      </c>
      <c r="L40" s="6">
        <v>30853</v>
      </c>
      <c r="N40" s="6">
        <v>1550</v>
      </c>
    </row>
    <row r="41" spans="1:14" x14ac:dyDescent="0.25">
      <c r="A41" t="s">
        <v>70</v>
      </c>
      <c r="C41" t="s">
        <v>606</v>
      </c>
      <c r="D41" t="s">
        <v>578</v>
      </c>
      <c r="E41" t="s">
        <v>538</v>
      </c>
      <c r="F41" s="22" t="s">
        <v>542</v>
      </c>
      <c r="G41" t="s">
        <v>819</v>
      </c>
      <c r="H41" s="5">
        <v>442396417</v>
      </c>
      <c r="J41" s="6">
        <v>16666</v>
      </c>
      <c r="L41" s="6">
        <v>19235.599999999999</v>
      </c>
      <c r="N41" s="6">
        <v>1065.7</v>
      </c>
    </row>
    <row r="42" spans="1:14" x14ac:dyDescent="0.25">
      <c r="A42" t="s">
        <v>71</v>
      </c>
      <c r="B42" t="s">
        <v>831</v>
      </c>
      <c r="C42" t="s">
        <v>607</v>
      </c>
      <c r="D42" t="s">
        <v>608</v>
      </c>
      <c r="E42" t="s">
        <v>538</v>
      </c>
      <c r="F42" s="22" t="s">
        <v>542</v>
      </c>
      <c r="G42" t="s">
        <v>819</v>
      </c>
      <c r="H42" s="5">
        <v>1113084220</v>
      </c>
      <c r="J42" s="6">
        <v>22483</v>
      </c>
      <c r="L42" s="6">
        <v>26127.4</v>
      </c>
      <c r="N42" s="6">
        <v>1541.4</v>
      </c>
    </row>
    <row r="43" spans="1:14" x14ac:dyDescent="0.25">
      <c r="A43" t="s">
        <v>72</v>
      </c>
      <c r="C43" t="s">
        <v>609</v>
      </c>
      <c r="D43" t="s">
        <v>608</v>
      </c>
      <c r="E43" t="s">
        <v>538</v>
      </c>
      <c r="F43" s="22" t="s">
        <v>542</v>
      </c>
      <c r="G43" t="s">
        <v>819</v>
      </c>
      <c r="H43" s="5">
        <v>548935355</v>
      </c>
      <c r="J43" s="6">
        <v>16229</v>
      </c>
      <c r="L43" s="6">
        <v>18347.3</v>
      </c>
      <c r="N43" s="6">
        <v>1271</v>
      </c>
    </row>
    <row r="44" spans="1:14" x14ac:dyDescent="0.25">
      <c r="A44" t="s">
        <v>73</v>
      </c>
      <c r="C44" t="s">
        <v>610</v>
      </c>
      <c r="D44" t="s">
        <v>611</v>
      </c>
      <c r="E44" t="s">
        <v>538</v>
      </c>
      <c r="F44" s="22" t="s">
        <v>542</v>
      </c>
      <c r="G44" t="s">
        <v>819</v>
      </c>
      <c r="H44" s="5">
        <v>215577328</v>
      </c>
      <c r="J44" s="6">
        <v>7880</v>
      </c>
      <c r="L44" s="6">
        <v>8295</v>
      </c>
      <c r="N44" s="6">
        <v>414.3</v>
      </c>
    </row>
    <row r="45" spans="1:14" x14ac:dyDescent="0.25">
      <c r="A45" t="s">
        <v>74</v>
      </c>
      <c r="C45" t="s">
        <v>612</v>
      </c>
      <c r="D45" t="s">
        <v>613</v>
      </c>
      <c r="E45" t="s">
        <v>538</v>
      </c>
      <c r="F45" s="22" t="s">
        <v>542</v>
      </c>
      <c r="G45" t="s">
        <v>819</v>
      </c>
      <c r="H45" s="5">
        <v>289606989</v>
      </c>
      <c r="J45" s="6">
        <v>8973</v>
      </c>
      <c r="L45" s="6">
        <v>10108</v>
      </c>
      <c r="N45" s="6">
        <v>657.3</v>
      </c>
    </row>
    <row r="46" spans="1:14" x14ac:dyDescent="0.25">
      <c r="A46" t="s">
        <v>75</v>
      </c>
      <c r="C46" t="s">
        <v>614</v>
      </c>
      <c r="D46" t="s">
        <v>615</v>
      </c>
      <c r="E46" t="s">
        <v>538</v>
      </c>
      <c r="F46" s="22" t="s">
        <v>542</v>
      </c>
      <c r="G46" t="s">
        <v>819</v>
      </c>
      <c r="H46" s="5">
        <v>561422929</v>
      </c>
      <c r="J46" s="6">
        <v>14849</v>
      </c>
      <c r="L46" s="6">
        <v>16287</v>
      </c>
      <c r="N46" s="6">
        <v>826.3</v>
      </c>
    </row>
    <row r="47" spans="1:14" x14ac:dyDescent="0.25">
      <c r="A47" t="s">
        <v>76</v>
      </c>
      <c r="C47" t="s">
        <v>616</v>
      </c>
      <c r="D47" t="s">
        <v>585</v>
      </c>
      <c r="E47" t="s">
        <v>538</v>
      </c>
      <c r="F47" s="22" t="s">
        <v>542</v>
      </c>
      <c r="G47" t="s">
        <v>819</v>
      </c>
      <c r="H47" s="5">
        <v>2988604000</v>
      </c>
      <c r="J47" s="6">
        <v>34349</v>
      </c>
      <c r="L47" s="6">
        <v>36397</v>
      </c>
      <c r="N47" s="6">
        <v>2976.7</v>
      </c>
    </row>
    <row r="48" spans="1:14" x14ac:dyDescent="0.25">
      <c r="A48" t="s">
        <v>77</v>
      </c>
      <c r="C48" t="s">
        <v>617</v>
      </c>
      <c r="D48" t="s">
        <v>574</v>
      </c>
      <c r="E48" t="s">
        <v>538</v>
      </c>
      <c r="F48" s="22" t="s">
        <v>542</v>
      </c>
      <c r="G48" t="s">
        <v>819</v>
      </c>
      <c r="H48" s="5">
        <v>171670095</v>
      </c>
      <c r="J48" s="6">
        <v>8552</v>
      </c>
      <c r="L48" s="6">
        <v>9018.7999999999993</v>
      </c>
      <c r="N48" s="6">
        <v>512.29999999999995</v>
      </c>
    </row>
    <row r="49" spans="1:14" x14ac:dyDescent="0.25">
      <c r="A49" t="s">
        <v>78</v>
      </c>
      <c r="C49" t="s">
        <v>618</v>
      </c>
      <c r="D49" t="s">
        <v>611</v>
      </c>
      <c r="E49" t="s">
        <v>538</v>
      </c>
      <c r="F49" s="22" t="s">
        <v>542</v>
      </c>
      <c r="G49" t="s">
        <v>819</v>
      </c>
      <c r="H49" s="5">
        <v>216249424</v>
      </c>
      <c r="J49" s="6">
        <v>8913</v>
      </c>
      <c r="L49" s="6">
        <v>10018.299999999999</v>
      </c>
      <c r="N49" s="6">
        <v>521.70000000000005</v>
      </c>
    </row>
    <row r="50" spans="1:14" x14ac:dyDescent="0.25">
      <c r="A50" t="s">
        <v>79</v>
      </c>
      <c r="C50" t="s">
        <v>619</v>
      </c>
      <c r="D50" t="s">
        <v>611</v>
      </c>
      <c r="E50" t="s">
        <v>538</v>
      </c>
      <c r="F50" s="22" t="s">
        <v>542</v>
      </c>
      <c r="G50" t="s">
        <v>819</v>
      </c>
      <c r="H50" s="5">
        <v>175643084</v>
      </c>
      <c r="J50" s="6">
        <v>6095</v>
      </c>
      <c r="L50" s="6">
        <v>6954.7</v>
      </c>
      <c r="N50" s="6">
        <v>402</v>
      </c>
    </row>
    <row r="51" spans="1:14" x14ac:dyDescent="0.25">
      <c r="A51" t="s">
        <v>80</v>
      </c>
      <c r="C51" t="s">
        <v>620</v>
      </c>
      <c r="D51" t="s">
        <v>611</v>
      </c>
      <c r="E51" t="s">
        <v>538</v>
      </c>
      <c r="F51" s="22" t="s">
        <v>542</v>
      </c>
      <c r="G51" t="s">
        <v>819</v>
      </c>
      <c r="H51" s="5">
        <v>203605476</v>
      </c>
      <c r="J51" s="6">
        <v>8363</v>
      </c>
      <c r="L51" s="6">
        <v>9245</v>
      </c>
      <c r="N51" s="6">
        <v>541</v>
      </c>
    </row>
    <row r="52" spans="1:14" x14ac:dyDescent="0.25">
      <c r="A52" t="s">
        <v>81</v>
      </c>
      <c r="C52" t="s">
        <v>621</v>
      </c>
      <c r="D52" t="s">
        <v>611</v>
      </c>
      <c r="E52" t="s">
        <v>538</v>
      </c>
      <c r="F52" s="22" t="s">
        <v>542</v>
      </c>
      <c r="G52" t="s">
        <v>819</v>
      </c>
      <c r="H52" s="5">
        <v>636337262</v>
      </c>
      <c r="J52" s="6">
        <v>30503</v>
      </c>
      <c r="L52" s="6">
        <v>33238</v>
      </c>
      <c r="N52" s="6">
        <v>1497.7</v>
      </c>
    </row>
    <row r="53" spans="1:14" x14ac:dyDescent="0.25">
      <c r="A53" t="s">
        <v>82</v>
      </c>
      <c r="C53" t="s">
        <v>622</v>
      </c>
      <c r="D53" t="s">
        <v>611</v>
      </c>
      <c r="E53" t="s">
        <v>538</v>
      </c>
      <c r="F53" s="22" t="s">
        <v>542</v>
      </c>
      <c r="G53" t="s">
        <v>819</v>
      </c>
      <c r="H53" s="5">
        <v>864447329</v>
      </c>
      <c r="J53" s="6">
        <v>31239</v>
      </c>
      <c r="L53" s="6">
        <v>33158</v>
      </c>
      <c r="N53" s="6">
        <v>1554.9</v>
      </c>
    </row>
    <row r="54" spans="1:14" x14ac:dyDescent="0.25">
      <c r="A54" t="s">
        <v>83</v>
      </c>
      <c r="C54" t="s">
        <v>623</v>
      </c>
      <c r="D54" t="s">
        <v>611</v>
      </c>
      <c r="E54" t="s">
        <v>538</v>
      </c>
      <c r="F54" s="22" t="s">
        <v>542</v>
      </c>
      <c r="G54" t="s">
        <v>819</v>
      </c>
      <c r="H54" s="5">
        <v>201387691</v>
      </c>
      <c r="J54" s="6">
        <v>9048</v>
      </c>
      <c r="L54" s="6">
        <v>11189.4</v>
      </c>
      <c r="N54" s="6">
        <v>612</v>
      </c>
    </row>
    <row r="55" spans="1:14" x14ac:dyDescent="0.25">
      <c r="A55" t="s">
        <v>84</v>
      </c>
      <c r="C55" t="s">
        <v>624</v>
      </c>
      <c r="D55" t="s">
        <v>562</v>
      </c>
      <c r="E55" t="s">
        <v>538</v>
      </c>
      <c r="F55" s="22" t="s">
        <v>542</v>
      </c>
      <c r="G55" t="s">
        <v>819</v>
      </c>
      <c r="H55" s="5">
        <v>450537725</v>
      </c>
      <c r="J55" s="6">
        <v>16324</v>
      </c>
      <c r="L55" s="6">
        <v>18250.7</v>
      </c>
      <c r="N55" s="6">
        <v>925.3</v>
      </c>
    </row>
    <row r="56" spans="1:14" x14ac:dyDescent="0.25">
      <c r="A56" t="s">
        <v>85</v>
      </c>
      <c r="C56" t="s">
        <v>625</v>
      </c>
      <c r="D56" t="s">
        <v>574</v>
      </c>
      <c r="E56" t="s">
        <v>538</v>
      </c>
      <c r="F56" s="22" t="s">
        <v>542</v>
      </c>
      <c r="G56" t="s">
        <v>819</v>
      </c>
      <c r="H56" s="5">
        <v>402805086</v>
      </c>
      <c r="J56" s="6">
        <v>14276</v>
      </c>
      <c r="L56" s="6">
        <v>16762.7</v>
      </c>
      <c r="N56" s="6">
        <v>1078.3</v>
      </c>
    </row>
    <row r="57" spans="1:14" x14ac:dyDescent="0.25">
      <c r="A57" t="s">
        <v>86</v>
      </c>
      <c r="C57" t="s">
        <v>626</v>
      </c>
      <c r="D57" t="s">
        <v>613</v>
      </c>
      <c r="E57" t="s">
        <v>538</v>
      </c>
      <c r="F57" s="22" t="s">
        <v>542</v>
      </c>
      <c r="G57" t="s">
        <v>819</v>
      </c>
      <c r="H57" s="5">
        <v>192815842</v>
      </c>
      <c r="J57" s="6">
        <v>5748</v>
      </c>
      <c r="L57" s="6">
        <v>7013</v>
      </c>
      <c r="N57" s="6">
        <v>454.3</v>
      </c>
    </row>
    <row r="58" spans="1:14" x14ac:dyDescent="0.25">
      <c r="A58" t="s">
        <v>87</v>
      </c>
      <c r="C58" t="s">
        <v>627</v>
      </c>
      <c r="D58" t="s">
        <v>611</v>
      </c>
      <c r="E58" t="s">
        <v>538</v>
      </c>
      <c r="F58" s="22" t="s">
        <v>542</v>
      </c>
      <c r="G58" t="s">
        <v>819</v>
      </c>
      <c r="H58" s="5">
        <v>595358557</v>
      </c>
      <c r="L58" s="6">
        <v>41933</v>
      </c>
      <c r="N58" s="6">
        <v>1200.3</v>
      </c>
    </row>
    <row r="59" spans="1:14" x14ac:dyDescent="0.25">
      <c r="A59" t="s">
        <v>88</v>
      </c>
      <c r="C59" t="s">
        <v>628</v>
      </c>
      <c r="D59" t="s">
        <v>615</v>
      </c>
      <c r="E59" t="s">
        <v>538</v>
      </c>
      <c r="F59" s="22" t="s">
        <v>542</v>
      </c>
      <c r="G59" t="s">
        <v>819</v>
      </c>
      <c r="H59" s="5">
        <v>1107485634</v>
      </c>
      <c r="J59" s="6">
        <v>25653</v>
      </c>
      <c r="L59" s="6">
        <v>28076</v>
      </c>
      <c r="N59" s="6">
        <v>2029</v>
      </c>
    </row>
    <row r="60" spans="1:14" x14ac:dyDescent="0.25">
      <c r="A60" t="s">
        <v>89</v>
      </c>
      <c r="C60" t="s">
        <v>629</v>
      </c>
      <c r="D60" t="s">
        <v>554</v>
      </c>
      <c r="E60" t="s">
        <v>538</v>
      </c>
      <c r="F60" s="22" t="s">
        <v>542</v>
      </c>
      <c r="G60" t="s">
        <v>819</v>
      </c>
      <c r="H60" s="5">
        <v>216485088</v>
      </c>
      <c r="J60" s="6">
        <v>6645</v>
      </c>
      <c r="L60" s="6">
        <v>7463.7</v>
      </c>
      <c r="N60" s="6">
        <v>413.7</v>
      </c>
    </row>
    <row r="61" spans="1:14" x14ac:dyDescent="0.25">
      <c r="A61" t="s">
        <v>91</v>
      </c>
      <c r="C61" t="s">
        <v>13</v>
      </c>
      <c r="D61" t="s">
        <v>630</v>
      </c>
      <c r="E61" t="s">
        <v>538</v>
      </c>
      <c r="F61" s="22" t="s">
        <v>542</v>
      </c>
      <c r="G61" t="s">
        <v>819</v>
      </c>
      <c r="H61" s="5">
        <v>191394274</v>
      </c>
      <c r="J61" s="6">
        <v>5886</v>
      </c>
      <c r="L61" s="6">
        <v>7798.7</v>
      </c>
      <c r="N61" s="6">
        <v>547.29999999999995</v>
      </c>
    </row>
    <row r="62" spans="1:14" x14ac:dyDescent="0.25">
      <c r="A62" t="s">
        <v>92</v>
      </c>
      <c r="C62" t="s">
        <v>631</v>
      </c>
      <c r="D62" t="s">
        <v>576</v>
      </c>
      <c r="E62" t="s">
        <v>538</v>
      </c>
      <c r="F62" s="22" t="s">
        <v>542</v>
      </c>
      <c r="G62" t="s">
        <v>819</v>
      </c>
      <c r="H62" s="5">
        <v>973983130</v>
      </c>
      <c r="J62" s="6">
        <v>44563</v>
      </c>
      <c r="L62" s="6">
        <v>51769.7</v>
      </c>
      <c r="N62" s="6">
        <v>2082.6999999999998</v>
      </c>
    </row>
    <row r="63" spans="1:14" x14ac:dyDescent="0.25">
      <c r="A63" t="s">
        <v>93</v>
      </c>
      <c r="C63" t="s">
        <v>632</v>
      </c>
      <c r="D63" t="s">
        <v>562</v>
      </c>
      <c r="E63" t="s">
        <v>538</v>
      </c>
      <c r="F63" s="22" t="s">
        <v>542</v>
      </c>
      <c r="G63" t="s">
        <v>819</v>
      </c>
      <c r="H63" s="5">
        <v>1163339783</v>
      </c>
      <c r="J63" s="6">
        <v>32702</v>
      </c>
      <c r="L63" s="6">
        <v>36729</v>
      </c>
      <c r="N63" s="6">
        <v>2998.5</v>
      </c>
    </row>
    <row r="64" spans="1:14" x14ac:dyDescent="0.25">
      <c r="A64" t="s">
        <v>94</v>
      </c>
      <c r="C64" t="s">
        <v>633</v>
      </c>
      <c r="D64" t="s">
        <v>569</v>
      </c>
      <c r="E64" t="s">
        <v>538</v>
      </c>
      <c r="F64" s="22" t="s">
        <v>542</v>
      </c>
      <c r="G64" t="s">
        <v>819</v>
      </c>
      <c r="H64" s="5">
        <v>2029269033</v>
      </c>
      <c r="J64" s="6">
        <v>14648</v>
      </c>
      <c r="L64" s="6">
        <v>16189.3</v>
      </c>
      <c r="N64" s="6">
        <v>5107.3</v>
      </c>
    </row>
    <row r="65" spans="1:14" x14ac:dyDescent="0.25">
      <c r="A65" t="s">
        <v>95</v>
      </c>
      <c r="C65" t="s">
        <v>634</v>
      </c>
      <c r="D65" t="s">
        <v>576</v>
      </c>
      <c r="E65" t="s">
        <v>538</v>
      </c>
      <c r="F65" s="22" t="s">
        <v>542</v>
      </c>
      <c r="G65" t="s">
        <v>819</v>
      </c>
      <c r="H65" s="5">
        <v>2746649000</v>
      </c>
      <c r="J65" s="6">
        <v>45211</v>
      </c>
      <c r="L65" s="6">
        <v>48651.6</v>
      </c>
      <c r="N65" s="6">
        <v>4397</v>
      </c>
    </row>
    <row r="66" spans="1:14" x14ac:dyDescent="0.25">
      <c r="A66" t="s">
        <v>96</v>
      </c>
      <c r="C66" t="s">
        <v>605</v>
      </c>
      <c r="D66" t="s">
        <v>556</v>
      </c>
      <c r="E66" t="s">
        <v>538</v>
      </c>
      <c r="F66" s="22" t="s">
        <v>542</v>
      </c>
      <c r="G66" t="s">
        <v>819</v>
      </c>
      <c r="H66" s="5">
        <v>1399477283</v>
      </c>
      <c r="J66" s="6">
        <v>33967</v>
      </c>
      <c r="L66" s="6">
        <v>35180</v>
      </c>
      <c r="N66" s="6">
        <v>3152.7</v>
      </c>
    </row>
    <row r="67" spans="1:14" x14ac:dyDescent="0.25">
      <c r="A67" t="s">
        <v>97</v>
      </c>
      <c r="C67" t="s">
        <v>635</v>
      </c>
      <c r="D67" t="s">
        <v>636</v>
      </c>
      <c r="E67" t="s">
        <v>538</v>
      </c>
      <c r="F67" s="22" t="s">
        <v>542</v>
      </c>
      <c r="G67" t="s">
        <v>819</v>
      </c>
      <c r="H67" s="5">
        <v>1038871242</v>
      </c>
      <c r="J67" s="6">
        <v>13025</v>
      </c>
      <c r="L67" s="6">
        <v>14874</v>
      </c>
      <c r="N67" s="6">
        <v>1936.7</v>
      </c>
    </row>
    <row r="68" spans="1:14" x14ac:dyDescent="0.25">
      <c r="A68" t="s">
        <v>98</v>
      </c>
      <c r="B68" t="s">
        <v>831</v>
      </c>
      <c r="C68" t="s">
        <v>637</v>
      </c>
      <c r="D68" t="s">
        <v>560</v>
      </c>
      <c r="E68" t="s">
        <v>538</v>
      </c>
      <c r="F68" s="22" t="s">
        <v>542</v>
      </c>
      <c r="G68" t="s">
        <v>819</v>
      </c>
      <c r="H68" s="5">
        <v>382395028</v>
      </c>
      <c r="J68" s="6">
        <v>8691</v>
      </c>
      <c r="L68" s="6">
        <v>9584.7000000000007</v>
      </c>
      <c r="N68" s="6">
        <v>852.7</v>
      </c>
    </row>
    <row r="69" spans="1:14" x14ac:dyDescent="0.25">
      <c r="A69" t="s">
        <v>99</v>
      </c>
      <c r="C69" t="s">
        <v>638</v>
      </c>
      <c r="D69" t="s">
        <v>582</v>
      </c>
      <c r="E69" t="s">
        <v>538</v>
      </c>
      <c r="F69" s="22" t="s">
        <v>542</v>
      </c>
      <c r="G69" t="s">
        <v>819</v>
      </c>
      <c r="H69" s="5">
        <v>2854721015</v>
      </c>
      <c r="J69" s="6">
        <v>25927</v>
      </c>
      <c r="L69" s="6">
        <v>27464.400000000001</v>
      </c>
      <c r="N69" s="6">
        <v>2841.9</v>
      </c>
    </row>
    <row r="70" spans="1:14" x14ac:dyDescent="0.25">
      <c r="A70" t="s">
        <v>100</v>
      </c>
      <c r="C70" t="s">
        <v>639</v>
      </c>
      <c r="D70" t="s">
        <v>582</v>
      </c>
      <c r="E70" t="s">
        <v>538</v>
      </c>
      <c r="F70" s="22" t="s">
        <v>542</v>
      </c>
      <c r="G70" t="s">
        <v>819</v>
      </c>
      <c r="H70" s="5">
        <v>2591165545</v>
      </c>
      <c r="J70" s="6">
        <v>42850</v>
      </c>
      <c r="L70" s="6">
        <v>44638.6</v>
      </c>
      <c r="N70" s="6">
        <v>2993.8</v>
      </c>
    </row>
    <row r="71" spans="1:14" x14ac:dyDescent="0.25">
      <c r="A71" t="s">
        <v>101</v>
      </c>
      <c r="C71" t="s">
        <v>640</v>
      </c>
      <c r="D71" t="s">
        <v>641</v>
      </c>
      <c r="E71" t="s">
        <v>538</v>
      </c>
      <c r="F71" s="22" t="s">
        <v>542</v>
      </c>
      <c r="G71" t="s">
        <v>819</v>
      </c>
      <c r="H71" s="5">
        <v>2934861722</v>
      </c>
      <c r="J71" s="6">
        <v>26396</v>
      </c>
      <c r="L71" s="6">
        <v>27419</v>
      </c>
      <c r="N71" s="6">
        <v>2617.6999999999998</v>
      </c>
    </row>
    <row r="72" spans="1:14" x14ac:dyDescent="0.25">
      <c r="A72" t="s">
        <v>102</v>
      </c>
      <c r="C72" t="s">
        <v>642</v>
      </c>
      <c r="D72" t="s">
        <v>589</v>
      </c>
      <c r="E72" t="s">
        <v>538</v>
      </c>
      <c r="F72" s="22" t="s">
        <v>542</v>
      </c>
      <c r="G72" t="s">
        <v>819</v>
      </c>
      <c r="H72" s="5">
        <v>296304622</v>
      </c>
      <c r="J72" s="6">
        <v>13691</v>
      </c>
      <c r="L72" s="6">
        <v>14987.3</v>
      </c>
      <c r="N72" s="6">
        <v>722</v>
      </c>
    </row>
    <row r="73" spans="1:14" x14ac:dyDescent="0.25">
      <c r="A73" t="s">
        <v>103</v>
      </c>
      <c r="C73" t="s">
        <v>643</v>
      </c>
      <c r="D73" t="s">
        <v>641</v>
      </c>
      <c r="E73" t="s">
        <v>538</v>
      </c>
      <c r="F73" s="22" t="s">
        <v>542</v>
      </c>
      <c r="G73" t="s">
        <v>819</v>
      </c>
      <c r="H73" s="5">
        <v>1020626000</v>
      </c>
      <c r="J73" s="6">
        <v>16154</v>
      </c>
      <c r="L73" s="6">
        <v>17990</v>
      </c>
      <c r="N73" s="6">
        <v>1999.3</v>
      </c>
    </row>
    <row r="74" spans="1:14" x14ac:dyDescent="0.25">
      <c r="A74" t="s">
        <v>104</v>
      </c>
      <c r="B74" t="s">
        <v>831</v>
      </c>
      <c r="C74" t="s">
        <v>644</v>
      </c>
      <c r="D74" t="s">
        <v>645</v>
      </c>
      <c r="E74" t="s">
        <v>538</v>
      </c>
      <c r="F74" s="22" t="s">
        <v>542</v>
      </c>
      <c r="G74" t="s">
        <v>819</v>
      </c>
      <c r="H74" s="5">
        <v>266269997</v>
      </c>
      <c r="L74" s="6">
        <v>9720</v>
      </c>
      <c r="N74" s="6">
        <v>818.3</v>
      </c>
    </row>
    <row r="75" spans="1:14" x14ac:dyDescent="0.25">
      <c r="A75" t="s">
        <v>105</v>
      </c>
      <c r="C75" t="s">
        <v>646</v>
      </c>
      <c r="D75" t="s">
        <v>647</v>
      </c>
      <c r="E75" t="s">
        <v>538</v>
      </c>
      <c r="F75" s="22" t="s">
        <v>542</v>
      </c>
      <c r="G75" t="s">
        <v>819</v>
      </c>
      <c r="H75" s="5">
        <v>390534712</v>
      </c>
      <c r="J75" s="6">
        <v>10669</v>
      </c>
      <c r="L75" s="6">
        <v>11666.7</v>
      </c>
      <c r="N75" s="6">
        <v>804.3</v>
      </c>
    </row>
    <row r="76" spans="1:14" x14ac:dyDescent="0.25">
      <c r="A76" t="s">
        <v>106</v>
      </c>
      <c r="C76" t="s">
        <v>648</v>
      </c>
      <c r="D76" t="s">
        <v>647</v>
      </c>
      <c r="E76" t="s">
        <v>538</v>
      </c>
      <c r="F76" s="22" t="s">
        <v>542</v>
      </c>
      <c r="G76" t="s">
        <v>819</v>
      </c>
      <c r="H76" s="5">
        <v>1819935265</v>
      </c>
      <c r="J76" s="6">
        <v>35815</v>
      </c>
      <c r="L76" s="6">
        <v>37383.699999999997</v>
      </c>
      <c r="N76" s="6">
        <v>4379.3</v>
      </c>
    </row>
    <row r="77" spans="1:14" x14ac:dyDescent="0.25">
      <c r="A77" t="s">
        <v>107</v>
      </c>
      <c r="C77" t="s">
        <v>649</v>
      </c>
      <c r="D77" t="s">
        <v>647</v>
      </c>
      <c r="E77" t="s">
        <v>538</v>
      </c>
      <c r="F77" s="22" t="s">
        <v>542</v>
      </c>
      <c r="G77" t="s">
        <v>819</v>
      </c>
      <c r="H77" s="5">
        <v>132314546</v>
      </c>
      <c r="J77" s="6">
        <v>2987</v>
      </c>
      <c r="L77" s="6">
        <v>3155</v>
      </c>
      <c r="N77" s="6">
        <v>252</v>
      </c>
    </row>
    <row r="78" spans="1:14" x14ac:dyDescent="0.25">
      <c r="A78" t="s">
        <v>108</v>
      </c>
      <c r="C78" t="s">
        <v>650</v>
      </c>
      <c r="D78" t="s">
        <v>651</v>
      </c>
      <c r="E78" t="s">
        <v>538</v>
      </c>
      <c r="F78" s="22" t="s">
        <v>542</v>
      </c>
      <c r="G78" t="s">
        <v>819</v>
      </c>
      <c r="H78" s="5">
        <v>1134000000</v>
      </c>
      <c r="J78" s="6">
        <v>23554</v>
      </c>
      <c r="L78" s="6">
        <v>24399</v>
      </c>
      <c r="N78" s="6">
        <v>1413.7</v>
      </c>
    </row>
    <row r="79" spans="1:14" x14ac:dyDescent="0.25">
      <c r="A79" t="s">
        <v>109</v>
      </c>
      <c r="C79" t="s">
        <v>652</v>
      </c>
      <c r="D79" t="s">
        <v>651</v>
      </c>
      <c r="E79" t="s">
        <v>538</v>
      </c>
      <c r="F79" s="22" t="s">
        <v>542</v>
      </c>
      <c r="G79" t="s">
        <v>819</v>
      </c>
      <c r="H79" s="5">
        <v>418275000</v>
      </c>
      <c r="J79" s="6">
        <v>10926</v>
      </c>
      <c r="L79" s="6">
        <v>13035</v>
      </c>
      <c r="N79" s="6">
        <v>889</v>
      </c>
    </row>
    <row r="80" spans="1:14" x14ac:dyDescent="0.25">
      <c r="A80" t="s">
        <v>110</v>
      </c>
      <c r="C80" t="s">
        <v>653</v>
      </c>
      <c r="D80" t="s">
        <v>651</v>
      </c>
      <c r="E80" t="s">
        <v>538</v>
      </c>
      <c r="F80" s="22" t="s">
        <v>542</v>
      </c>
      <c r="G80" t="s">
        <v>819</v>
      </c>
      <c r="H80" s="5">
        <v>238630000</v>
      </c>
      <c r="J80" s="6">
        <v>6502</v>
      </c>
      <c r="L80" s="6">
        <v>7285.7</v>
      </c>
      <c r="N80" s="6">
        <v>470</v>
      </c>
    </row>
    <row r="81" spans="1:14" x14ac:dyDescent="0.25">
      <c r="A81" t="s">
        <v>111</v>
      </c>
      <c r="C81" t="s">
        <v>654</v>
      </c>
      <c r="D81" t="s">
        <v>651</v>
      </c>
      <c r="E81" t="s">
        <v>538</v>
      </c>
      <c r="F81" s="22" t="s">
        <v>542</v>
      </c>
      <c r="G81" t="s">
        <v>819</v>
      </c>
      <c r="H81" s="5">
        <v>419550000</v>
      </c>
      <c r="J81" s="6">
        <v>11762</v>
      </c>
      <c r="L81" s="6">
        <v>14356.7</v>
      </c>
      <c r="N81" s="6">
        <v>783.7</v>
      </c>
    </row>
    <row r="82" spans="1:14" x14ac:dyDescent="0.25">
      <c r="A82" t="s">
        <v>112</v>
      </c>
      <c r="C82" t="s">
        <v>655</v>
      </c>
      <c r="D82" t="s">
        <v>564</v>
      </c>
      <c r="E82" t="s">
        <v>538</v>
      </c>
      <c r="F82" s="22" t="s">
        <v>542</v>
      </c>
      <c r="G82" t="s">
        <v>819</v>
      </c>
      <c r="H82" s="5">
        <v>6958962000</v>
      </c>
      <c r="J82" s="6">
        <v>43517</v>
      </c>
      <c r="L82" s="6">
        <v>44345.3</v>
      </c>
      <c r="N82" s="6">
        <v>5788</v>
      </c>
    </row>
    <row r="83" spans="1:14" x14ac:dyDescent="0.25">
      <c r="A83" t="s">
        <v>113</v>
      </c>
      <c r="C83" t="s">
        <v>656</v>
      </c>
      <c r="D83" t="s">
        <v>657</v>
      </c>
      <c r="E83" t="s">
        <v>538</v>
      </c>
      <c r="F83" s="22" t="s">
        <v>542</v>
      </c>
      <c r="G83" t="s">
        <v>819</v>
      </c>
      <c r="H83" s="5">
        <v>3082281536</v>
      </c>
      <c r="J83" s="6">
        <v>43479</v>
      </c>
      <c r="L83" s="6">
        <v>46268.7</v>
      </c>
      <c r="N83" s="6">
        <v>3462.3</v>
      </c>
    </row>
    <row r="84" spans="1:14" x14ac:dyDescent="0.25">
      <c r="A84" t="s">
        <v>114</v>
      </c>
      <c r="C84" t="s">
        <v>658</v>
      </c>
      <c r="D84" t="s">
        <v>596</v>
      </c>
      <c r="E84" t="s">
        <v>538</v>
      </c>
      <c r="F84" s="22" t="s">
        <v>542</v>
      </c>
      <c r="G84" t="s">
        <v>819</v>
      </c>
      <c r="H84" s="5">
        <v>394306447</v>
      </c>
      <c r="L84" s="6">
        <v>11580</v>
      </c>
      <c r="N84" s="6">
        <v>874.7</v>
      </c>
    </row>
    <row r="85" spans="1:14" x14ac:dyDescent="0.25">
      <c r="A85" t="s">
        <v>115</v>
      </c>
      <c r="C85" t="s">
        <v>659</v>
      </c>
      <c r="D85" t="s">
        <v>596</v>
      </c>
      <c r="E85" t="s">
        <v>538</v>
      </c>
      <c r="F85" s="22" t="s">
        <v>542</v>
      </c>
      <c r="G85" t="s">
        <v>819</v>
      </c>
      <c r="H85" s="5">
        <v>215818552</v>
      </c>
      <c r="J85" s="6">
        <v>6507</v>
      </c>
      <c r="L85" s="6">
        <v>9689.6</v>
      </c>
      <c r="N85" s="6">
        <v>582</v>
      </c>
    </row>
    <row r="86" spans="1:14" x14ac:dyDescent="0.25">
      <c r="A86" t="s">
        <v>116</v>
      </c>
      <c r="B86" t="s">
        <v>831</v>
      </c>
      <c r="C86" t="s">
        <v>660</v>
      </c>
      <c r="D86" t="s">
        <v>597</v>
      </c>
      <c r="E86" t="s">
        <v>538</v>
      </c>
      <c r="F86" s="22" t="s">
        <v>542</v>
      </c>
      <c r="G86" t="s">
        <v>819</v>
      </c>
      <c r="H86" s="5">
        <v>325939452</v>
      </c>
      <c r="J86" s="6">
        <v>8659</v>
      </c>
      <c r="L86" s="6">
        <v>9727.6</v>
      </c>
      <c r="N86" s="6">
        <v>656</v>
      </c>
    </row>
    <row r="87" spans="1:14" x14ac:dyDescent="0.25">
      <c r="A87" t="s">
        <v>117</v>
      </c>
      <c r="C87" t="s">
        <v>661</v>
      </c>
      <c r="D87" t="s">
        <v>662</v>
      </c>
      <c r="E87" t="s">
        <v>538</v>
      </c>
      <c r="F87" s="22" t="s">
        <v>542</v>
      </c>
      <c r="G87" t="s">
        <v>819</v>
      </c>
      <c r="H87" s="5">
        <v>248745296</v>
      </c>
      <c r="J87" s="6">
        <v>10850</v>
      </c>
      <c r="L87" s="6">
        <v>12477</v>
      </c>
      <c r="N87" s="6">
        <v>712.7</v>
      </c>
    </row>
    <row r="88" spans="1:14" x14ac:dyDescent="0.25">
      <c r="A88" t="s">
        <v>118</v>
      </c>
      <c r="C88" t="s">
        <v>663</v>
      </c>
      <c r="D88" t="s">
        <v>664</v>
      </c>
      <c r="E88" t="s">
        <v>538</v>
      </c>
      <c r="F88" s="22" t="s">
        <v>542</v>
      </c>
      <c r="G88" t="s">
        <v>819</v>
      </c>
      <c r="H88" s="5">
        <v>582467000</v>
      </c>
      <c r="J88" s="6">
        <v>21703</v>
      </c>
      <c r="L88" s="6">
        <v>24625.7</v>
      </c>
      <c r="N88" s="6">
        <v>1123</v>
      </c>
    </row>
    <row r="89" spans="1:14" x14ac:dyDescent="0.25">
      <c r="A89" t="s">
        <v>119</v>
      </c>
      <c r="B89" t="s">
        <v>831</v>
      </c>
      <c r="C89" t="s">
        <v>665</v>
      </c>
      <c r="D89" t="s">
        <v>664</v>
      </c>
      <c r="E89" t="s">
        <v>538</v>
      </c>
      <c r="F89" s="22" t="s">
        <v>542</v>
      </c>
      <c r="G89" t="s">
        <v>819</v>
      </c>
      <c r="H89" s="5">
        <v>611099957</v>
      </c>
      <c r="J89" s="6">
        <v>17053</v>
      </c>
      <c r="L89" s="6">
        <v>18587.599999999999</v>
      </c>
      <c r="N89" s="6">
        <v>1322.3</v>
      </c>
    </row>
    <row r="90" spans="1:14" x14ac:dyDescent="0.25">
      <c r="A90" t="s">
        <v>120</v>
      </c>
      <c r="B90" t="s">
        <v>831</v>
      </c>
      <c r="C90" t="s">
        <v>666</v>
      </c>
      <c r="D90" t="s">
        <v>667</v>
      </c>
      <c r="E90" t="s">
        <v>538</v>
      </c>
      <c r="F90" s="22" t="s">
        <v>542</v>
      </c>
      <c r="G90" t="s">
        <v>819</v>
      </c>
      <c r="H90" s="5">
        <v>590725133</v>
      </c>
      <c r="J90" s="6">
        <v>14763</v>
      </c>
      <c r="L90" s="6">
        <v>15669</v>
      </c>
      <c r="N90" s="6">
        <v>1090.5999999999999</v>
      </c>
    </row>
    <row r="91" spans="1:14" x14ac:dyDescent="0.25">
      <c r="A91" t="s">
        <v>121</v>
      </c>
      <c r="C91" t="s">
        <v>668</v>
      </c>
      <c r="D91" t="s">
        <v>669</v>
      </c>
      <c r="E91" t="s">
        <v>538</v>
      </c>
      <c r="F91" s="22" t="s">
        <v>542</v>
      </c>
      <c r="G91" t="s">
        <v>819</v>
      </c>
      <c r="H91" s="5">
        <v>1417792901</v>
      </c>
      <c r="J91" s="6">
        <v>18495</v>
      </c>
      <c r="L91" s="6">
        <v>21982.6</v>
      </c>
      <c r="N91" s="6">
        <v>2467.1</v>
      </c>
    </row>
    <row r="92" spans="1:14" x14ac:dyDescent="0.25">
      <c r="A92" t="s">
        <v>122</v>
      </c>
      <c r="C92" t="s">
        <v>670</v>
      </c>
      <c r="D92" t="s">
        <v>572</v>
      </c>
      <c r="E92" t="s">
        <v>538</v>
      </c>
      <c r="F92" s="22" t="s">
        <v>542</v>
      </c>
      <c r="G92" t="s">
        <v>819</v>
      </c>
      <c r="H92" s="5">
        <v>565855613</v>
      </c>
      <c r="J92" s="6">
        <v>23098</v>
      </c>
      <c r="L92" s="6">
        <v>26782.5</v>
      </c>
      <c r="N92" s="6">
        <v>1301.7</v>
      </c>
    </row>
    <row r="93" spans="1:14" x14ac:dyDescent="0.25">
      <c r="A93" t="s">
        <v>123</v>
      </c>
      <c r="C93" t="s">
        <v>600</v>
      </c>
      <c r="D93" t="s">
        <v>572</v>
      </c>
      <c r="E93" t="s">
        <v>538</v>
      </c>
      <c r="F93" s="22" t="s">
        <v>542</v>
      </c>
      <c r="G93" t="s">
        <v>819</v>
      </c>
      <c r="H93" s="5">
        <v>406414677</v>
      </c>
      <c r="J93" s="6">
        <v>15788</v>
      </c>
      <c r="L93" s="6">
        <v>17166</v>
      </c>
      <c r="N93" s="6">
        <v>908.3</v>
      </c>
    </row>
    <row r="94" spans="1:14" x14ac:dyDescent="0.25">
      <c r="A94" t="s">
        <v>124</v>
      </c>
      <c r="C94" t="s">
        <v>671</v>
      </c>
      <c r="D94" t="s">
        <v>672</v>
      </c>
      <c r="E94" t="s">
        <v>538</v>
      </c>
      <c r="F94" s="22" t="s">
        <v>542</v>
      </c>
      <c r="G94" t="s">
        <v>819</v>
      </c>
      <c r="H94" s="5">
        <v>459161187</v>
      </c>
      <c r="J94" s="6">
        <v>9734</v>
      </c>
      <c r="L94" s="6">
        <v>11110</v>
      </c>
      <c r="N94" s="6">
        <v>735.3</v>
      </c>
    </row>
    <row r="95" spans="1:14" x14ac:dyDescent="0.25">
      <c r="A95" t="s">
        <v>125</v>
      </c>
      <c r="C95" t="s">
        <v>673</v>
      </c>
      <c r="D95" t="s">
        <v>569</v>
      </c>
      <c r="E95" t="s">
        <v>538</v>
      </c>
      <c r="F95" s="22" t="s">
        <v>542</v>
      </c>
      <c r="G95" t="s">
        <v>819</v>
      </c>
      <c r="H95" s="5">
        <v>220682454</v>
      </c>
      <c r="J95" s="6">
        <v>9367</v>
      </c>
      <c r="L95" s="6">
        <v>10711</v>
      </c>
      <c r="N95" s="6">
        <v>618.29999999999995</v>
      </c>
    </row>
    <row r="96" spans="1:14" x14ac:dyDescent="0.25">
      <c r="A96" t="s">
        <v>126</v>
      </c>
      <c r="C96" t="s">
        <v>623</v>
      </c>
      <c r="D96" t="s">
        <v>611</v>
      </c>
      <c r="E96" t="s">
        <v>538</v>
      </c>
      <c r="F96" s="22" t="s">
        <v>542</v>
      </c>
      <c r="G96" t="s">
        <v>819</v>
      </c>
      <c r="H96" s="5">
        <v>640090720</v>
      </c>
      <c r="J96" s="6">
        <v>28646</v>
      </c>
      <c r="L96" s="6">
        <v>31791</v>
      </c>
      <c r="N96" s="6">
        <v>1207</v>
      </c>
    </row>
    <row r="97" spans="1:14" x14ac:dyDescent="0.25">
      <c r="A97" t="s">
        <v>127</v>
      </c>
      <c r="C97" t="s">
        <v>674</v>
      </c>
      <c r="D97" t="s">
        <v>608</v>
      </c>
      <c r="E97" t="s">
        <v>538</v>
      </c>
      <c r="F97" s="22" t="s">
        <v>542</v>
      </c>
      <c r="G97" t="s">
        <v>819</v>
      </c>
      <c r="H97" s="5">
        <v>949278432</v>
      </c>
      <c r="J97" s="6">
        <v>20944</v>
      </c>
      <c r="L97" s="6">
        <v>21591.7</v>
      </c>
      <c r="N97" s="6">
        <v>1702.7</v>
      </c>
    </row>
    <row r="98" spans="1:14" x14ac:dyDescent="0.25">
      <c r="A98" t="s">
        <v>128</v>
      </c>
      <c r="C98" t="s">
        <v>675</v>
      </c>
      <c r="D98" t="s">
        <v>554</v>
      </c>
      <c r="E98" t="s">
        <v>538</v>
      </c>
      <c r="F98" s="22" t="s">
        <v>542</v>
      </c>
      <c r="G98" t="s">
        <v>819</v>
      </c>
      <c r="H98" s="5">
        <v>754840000</v>
      </c>
      <c r="J98" s="6">
        <v>12709</v>
      </c>
      <c r="L98" s="6">
        <v>13663</v>
      </c>
      <c r="N98" s="6">
        <v>970</v>
      </c>
    </row>
    <row r="99" spans="1:14" x14ac:dyDescent="0.25">
      <c r="A99" t="s">
        <v>129</v>
      </c>
      <c r="C99" t="s">
        <v>676</v>
      </c>
      <c r="D99" t="s">
        <v>566</v>
      </c>
      <c r="E99" t="s">
        <v>538</v>
      </c>
      <c r="F99" s="22" t="s">
        <v>542</v>
      </c>
      <c r="G99" t="s">
        <v>819</v>
      </c>
      <c r="H99" s="5">
        <v>1125342198</v>
      </c>
      <c r="L99" s="6">
        <v>45641</v>
      </c>
      <c r="N99" s="6">
        <v>2891</v>
      </c>
    </row>
    <row r="100" spans="1:14" x14ac:dyDescent="0.25">
      <c r="A100" t="s">
        <v>130</v>
      </c>
      <c r="C100" t="s">
        <v>677</v>
      </c>
      <c r="D100" t="s">
        <v>576</v>
      </c>
      <c r="E100" t="s">
        <v>538</v>
      </c>
      <c r="F100" s="22" t="s">
        <v>542</v>
      </c>
      <c r="G100" t="s">
        <v>819</v>
      </c>
      <c r="H100" s="5">
        <v>1207247609</v>
      </c>
      <c r="J100" s="6">
        <v>30576</v>
      </c>
      <c r="L100" s="6">
        <v>34074</v>
      </c>
      <c r="N100" s="6">
        <v>1972.3</v>
      </c>
    </row>
    <row r="101" spans="1:14" x14ac:dyDescent="0.25">
      <c r="A101" t="s">
        <v>131</v>
      </c>
      <c r="C101" t="s">
        <v>678</v>
      </c>
      <c r="D101" t="s">
        <v>574</v>
      </c>
      <c r="E101" t="s">
        <v>538</v>
      </c>
      <c r="F101" s="22" t="s">
        <v>542</v>
      </c>
      <c r="G101" t="s">
        <v>819</v>
      </c>
      <c r="H101" s="5">
        <v>1252950912</v>
      </c>
      <c r="J101" s="6">
        <v>24729</v>
      </c>
      <c r="L101" s="6">
        <v>25926.400000000001</v>
      </c>
      <c r="N101" s="6">
        <v>1681.7</v>
      </c>
    </row>
    <row r="102" spans="1:14" x14ac:dyDescent="0.25">
      <c r="A102" t="s">
        <v>132</v>
      </c>
      <c r="C102" t="s">
        <v>679</v>
      </c>
      <c r="D102" t="s">
        <v>611</v>
      </c>
      <c r="E102" t="s">
        <v>538</v>
      </c>
      <c r="F102" s="22" t="s">
        <v>542</v>
      </c>
      <c r="G102" t="s">
        <v>819</v>
      </c>
      <c r="H102" s="5">
        <v>674457101</v>
      </c>
      <c r="J102" s="6">
        <v>21676</v>
      </c>
      <c r="L102" s="6">
        <v>23664.7</v>
      </c>
      <c r="N102" s="6">
        <v>1056</v>
      </c>
    </row>
    <row r="103" spans="1:14" x14ac:dyDescent="0.25">
      <c r="A103" t="s">
        <v>133</v>
      </c>
      <c r="C103" t="s">
        <v>680</v>
      </c>
      <c r="D103" t="s">
        <v>611</v>
      </c>
      <c r="E103" t="s">
        <v>538</v>
      </c>
      <c r="F103" s="22" t="s">
        <v>542</v>
      </c>
      <c r="G103" t="s">
        <v>819</v>
      </c>
      <c r="H103" s="5">
        <v>449580669</v>
      </c>
      <c r="J103" s="6">
        <v>15436</v>
      </c>
      <c r="L103" s="6">
        <v>18650</v>
      </c>
      <c r="N103" s="6">
        <v>977.3</v>
      </c>
    </row>
    <row r="104" spans="1:14" x14ac:dyDescent="0.25">
      <c r="A104" t="s">
        <v>134</v>
      </c>
      <c r="C104" t="s">
        <v>681</v>
      </c>
      <c r="D104" t="s">
        <v>611</v>
      </c>
      <c r="E104" t="s">
        <v>538</v>
      </c>
      <c r="F104" s="22" t="s">
        <v>542</v>
      </c>
      <c r="G104" t="s">
        <v>819</v>
      </c>
      <c r="H104" s="5">
        <v>549625589</v>
      </c>
      <c r="L104" s="6">
        <v>24652.400000000001</v>
      </c>
      <c r="N104" s="6">
        <v>1027.3</v>
      </c>
    </row>
    <row r="105" spans="1:14" x14ac:dyDescent="0.25">
      <c r="A105" t="s">
        <v>135</v>
      </c>
      <c r="C105" t="s">
        <v>682</v>
      </c>
      <c r="D105" t="s">
        <v>611</v>
      </c>
      <c r="E105" t="s">
        <v>538</v>
      </c>
      <c r="F105" s="22" t="s">
        <v>542</v>
      </c>
      <c r="G105" t="s">
        <v>819</v>
      </c>
      <c r="H105" s="5">
        <v>461884652</v>
      </c>
      <c r="J105" s="6">
        <v>19860</v>
      </c>
      <c r="L105" s="6">
        <v>22379</v>
      </c>
      <c r="N105" s="6">
        <v>1161.5</v>
      </c>
    </row>
    <row r="106" spans="1:14" x14ac:dyDescent="0.25">
      <c r="A106" t="s">
        <v>136</v>
      </c>
      <c r="C106" t="s">
        <v>683</v>
      </c>
      <c r="D106" t="s">
        <v>562</v>
      </c>
      <c r="E106" t="s">
        <v>538</v>
      </c>
      <c r="F106" s="22" t="s">
        <v>542</v>
      </c>
      <c r="G106" t="s">
        <v>819</v>
      </c>
      <c r="H106" s="5">
        <v>936475024</v>
      </c>
      <c r="J106" s="6">
        <v>16171</v>
      </c>
      <c r="L106" s="6">
        <v>17640.3</v>
      </c>
      <c r="N106" s="6">
        <v>1275</v>
      </c>
    </row>
    <row r="107" spans="1:14" x14ac:dyDescent="0.25">
      <c r="A107" t="s">
        <v>137</v>
      </c>
      <c r="C107" t="s">
        <v>684</v>
      </c>
      <c r="D107" t="s">
        <v>578</v>
      </c>
      <c r="E107" t="s">
        <v>538</v>
      </c>
      <c r="F107" s="22" t="s">
        <v>542</v>
      </c>
      <c r="G107" t="s">
        <v>819</v>
      </c>
      <c r="H107" s="5">
        <v>1713400000</v>
      </c>
      <c r="L107" s="6">
        <v>22391</v>
      </c>
      <c r="N107" s="6">
        <v>3403.3</v>
      </c>
    </row>
    <row r="108" spans="1:14" x14ac:dyDescent="0.25">
      <c r="A108" t="s">
        <v>138</v>
      </c>
      <c r="C108" t="s">
        <v>685</v>
      </c>
      <c r="D108" t="s">
        <v>576</v>
      </c>
      <c r="E108" t="s">
        <v>538</v>
      </c>
      <c r="F108" s="22" t="s">
        <v>542</v>
      </c>
      <c r="G108" t="s">
        <v>819</v>
      </c>
      <c r="H108" s="5">
        <v>238518260</v>
      </c>
      <c r="J108" s="6">
        <v>7410</v>
      </c>
      <c r="L108" s="6">
        <v>9297</v>
      </c>
      <c r="N108" s="6">
        <v>428.7</v>
      </c>
    </row>
    <row r="109" spans="1:14" x14ac:dyDescent="0.25">
      <c r="A109" t="s">
        <v>139</v>
      </c>
      <c r="C109" t="s">
        <v>686</v>
      </c>
      <c r="D109" t="s">
        <v>556</v>
      </c>
      <c r="E109" t="s">
        <v>538</v>
      </c>
      <c r="F109" s="22" t="s">
        <v>542</v>
      </c>
      <c r="G109" t="s">
        <v>819</v>
      </c>
      <c r="H109" s="5">
        <v>198460648</v>
      </c>
      <c r="J109" s="6">
        <v>9578</v>
      </c>
      <c r="L109" s="6">
        <v>10892</v>
      </c>
      <c r="N109" s="6">
        <v>598.70000000000005</v>
      </c>
    </row>
    <row r="110" spans="1:14" x14ac:dyDescent="0.25">
      <c r="A110" t="s">
        <v>140</v>
      </c>
      <c r="C110" t="s">
        <v>687</v>
      </c>
      <c r="D110" t="s">
        <v>688</v>
      </c>
      <c r="E110" t="s">
        <v>538</v>
      </c>
      <c r="F110" s="22" t="s">
        <v>542</v>
      </c>
      <c r="G110" t="s">
        <v>819</v>
      </c>
      <c r="H110" s="5">
        <v>536590913</v>
      </c>
      <c r="J110" s="6">
        <v>19447</v>
      </c>
      <c r="L110" s="6">
        <v>21435.3</v>
      </c>
      <c r="N110" s="6">
        <v>1465.7</v>
      </c>
    </row>
    <row r="111" spans="1:14" x14ac:dyDescent="0.25">
      <c r="A111" t="s">
        <v>141</v>
      </c>
      <c r="C111" t="s">
        <v>689</v>
      </c>
      <c r="D111" t="s">
        <v>556</v>
      </c>
      <c r="E111" t="s">
        <v>538</v>
      </c>
      <c r="F111" s="22" t="s">
        <v>542</v>
      </c>
      <c r="G111" t="s">
        <v>819</v>
      </c>
      <c r="H111" s="5">
        <v>142304881</v>
      </c>
      <c r="J111" s="6">
        <v>7977</v>
      </c>
      <c r="L111" s="6">
        <v>9098.2999999999993</v>
      </c>
      <c r="N111" s="6">
        <v>486.3</v>
      </c>
    </row>
    <row r="112" spans="1:14" x14ac:dyDescent="0.25">
      <c r="A112" t="s">
        <v>142</v>
      </c>
      <c r="C112" t="s">
        <v>690</v>
      </c>
      <c r="D112" t="s">
        <v>578</v>
      </c>
      <c r="E112" t="s">
        <v>538</v>
      </c>
      <c r="F112" s="22" t="s">
        <v>542</v>
      </c>
      <c r="G112" t="s">
        <v>819</v>
      </c>
      <c r="H112" s="5">
        <v>1038631690</v>
      </c>
      <c r="J112" s="6">
        <v>25122</v>
      </c>
      <c r="L112" s="6">
        <v>26973</v>
      </c>
      <c r="N112" s="6">
        <v>2621.7</v>
      </c>
    </row>
    <row r="113" spans="1:14" x14ac:dyDescent="0.25">
      <c r="A113" t="s">
        <v>143</v>
      </c>
      <c r="C113" t="s">
        <v>691</v>
      </c>
      <c r="D113" t="s">
        <v>578</v>
      </c>
      <c r="E113" t="s">
        <v>538</v>
      </c>
      <c r="F113" s="22" t="s">
        <v>542</v>
      </c>
      <c r="G113" t="s">
        <v>819</v>
      </c>
      <c r="H113" s="5">
        <v>1503074479</v>
      </c>
      <c r="J113" s="6">
        <v>32837</v>
      </c>
      <c r="L113" s="6">
        <v>32837</v>
      </c>
      <c r="N113" s="6">
        <v>4494.7</v>
      </c>
    </row>
    <row r="114" spans="1:14" x14ac:dyDescent="0.25">
      <c r="A114" t="s">
        <v>144</v>
      </c>
      <c r="C114" t="s">
        <v>692</v>
      </c>
      <c r="D114" t="s">
        <v>564</v>
      </c>
      <c r="E114" t="s">
        <v>538</v>
      </c>
      <c r="F114" s="22" t="s">
        <v>542</v>
      </c>
      <c r="G114" t="s">
        <v>819</v>
      </c>
      <c r="H114" s="5">
        <v>845502000</v>
      </c>
      <c r="J114" s="6">
        <v>18318</v>
      </c>
      <c r="L114" s="6">
        <v>21696</v>
      </c>
      <c r="N114" s="6">
        <v>1932.3</v>
      </c>
    </row>
    <row r="115" spans="1:14" x14ac:dyDescent="0.25">
      <c r="A115" t="s">
        <v>145</v>
      </c>
      <c r="C115" t="s">
        <v>693</v>
      </c>
      <c r="D115" t="s">
        <v>564</v>
      </c>
      <c r="E115" t="s">
        <v>538</v>
      </c>
      <c r="F115" s="22" t="s">
        <v>542</v>
      </c>
      <c r="G115" t="s">
        <v>819</v>
      </c>
      <c r="H115" s="5">
        <v>592096823</v>
      </c>
      <c r="J115" s="6">
        <v>16173</v>
      </c>
      <c r="L115" s="6">
        <v>18413.400000000001</v>
      </c>
      <c r="N115" s="6">
        <v>1081.7</v>
      </c>
    </row>
    <row r="116" spans="1:14" x14ac:dyDescent="0.25">
      <c r="A116" t="s">
        <v>146</v>
      </c>
      <c r="C116" t="s">
        <v>694</v>
      </c>
      <c r="D116" t="s">
        <v>562</v>
      </c>
      <c r="E116" t="s">
        <v>538</v>
      </c>
      <c r="F116" s="22" t="s">
        <v>542</v>
      </c>
      <c r="G116" t="s">
        <v>819</v>
      </c>
      <c r="H116" s="5">
        <v>412555613</v>
      </c>
      <c r="J116" s="6">
        <v>12987</v>
      </c>
      <c r="L116" s="6">
        <v>13351.7</v>
      </c>
      <c r="N116" s="6">
        <v>878.3</v>
      </c>
    </row>
    <row r="117" spans="1:14" x14ac:dyDescent="0.25">
      <c r="A117" t="s">
        <v>155</v>
      </c>
      <c r="C117" t="s">
        <v>695</v>
      </c>
      <c r="D117" t="s">
        <v>569</v>
      </c>
      <c r="E117" t="s">
        <v>482</v>
      </c>
      <c r="F117" s="22" t="s">
        <v>542</v>
      </c>
      <c r="G117" t="s">
        <v>819</v>
      </c>
      <c r="H117" s="5">
        <v>59967920</v>
      </c>
      <c r="J117" s="6">
        <v>1849</v>
      </c>
      <c r="L117" s="6">
        <v>2315</v>
      </c>
      <c r="N117" s="6">
        <v>145.69999999999999</v>
      </c>
    </row>
    <row r="118" spans="1:14" x14ac:dyDescent="0.25">
      <c r="A118" t="s">
        <v>156</v>
      </c>
      <c r="C118" t="s">
        <v>696</v>
      </c>
      <c r="D118" t="s">
        <v>572</v>
      </c>
      <c r="E118" t="s">
        <v>482</v>
      </c>
      <c r="F118" s="22" t="s">
        <v>542</v>
      </c>
      <c r="G118" t="s">
        <v>819</v>
      </c>
      <c r="H118" s="5">
        <v>378608311</v>
      </c>
      <c r="J118" s="6">
        <v>17021</v>
      </c>
      <c r="L118" s="6">
        <v>18098.8</v>
      </c>
      <c r="N118" s="6">
        <v>1126.0999999999999</v>
      </c>
    </row>
    <row r="119" spans="1:14" x14ac:dyDescent="0.25">
      <c r="A119" t="s">
        <v>157</v>
      </c>
      <c r="C119" t="s">
        <v>697</v>
      </c>
      <c r="D119" t="s">
        <v>630</v>
      </c>
      <c r="E119" t="s">
        <v>482</v>
      </c>
      <c r="F119" s="22" t="s">
        <v>542</v>
      </c>
      <c r="G119" t="s">
        <v>819</v>
      </c>
      <c r="H119" s="5">
        <v>134254910</v>
      </c>
      <c r="J119" s="6">
        <v>6897</v>
      </c>
      <c r="L119" s="6">
        <v>8541.4</v>
      </c>
      <c r="N119" s="6">
        <v>452.7</v>
      </c>
    </row>
    <row r="120" spans="1:14" x14ac:dyDescent="0.25">
      <c r="A120" t="s">
        <v>158</v>
      </c>
      <c r="C120" t="s">
        <v>698</v>
      </c>
      <c r="D120" t="s">
        <v>554</v>
      </c>
      <c r="E120" t="s">
        <v>482</v>
      </c>
      <c r="F120" s="22" t="s">
        <v>542</v>
      </c>
      <c r="G120" t="s">
        <v>819</v>
      </c>
      <c r="H120" s="5">
        <v>90563010</v>
      </c>
      <c r="J120" s="6">
        <v>3449</v>
      </c>
      <c r="L120" s="6">
        <v>3930.7</v>
      </c>
      <c r="N120" s="6">
        <v>266</v>
      </c>
    </row>
    <row r="121" spans="1:14" x14ac:dyDescent="0.25">
      <c r="A121" t="s">
        <v>159</v>
      </c>
      <c r="C121" t="s">
        <v>699</v>
      </c>
      <c r="D121" t="s">
        <v>574</v>
      </c>
      <c r="E121" t="s">
        <v>482</v>
      </c>
      <c r="F121" s="22" t="s">
        <v>542</v>
      </c>
      <c r="G121" t="s">
        <v>819</v>
      </c>
      <c r="H121" s="5">
        <v>137166044</v>
      </c>
      <c r="J121" s="6">
        <v>7340</v>
      </c>
      <c r="L121" s="6">
        <v>8381.2999999999993</v>
      </c>
      <c r="N121" s="6">
        <v>480.3</v>
      </c>
    </row>
    <row r="122" spans="1:14" x14ac:dyDescent="0.25">
      <c r="A122" t="s">
        <v>160</v>
      </c>
      <c r="C122" t="s">
        <v>700</v>
      </c>
      <c r="D122" t="s">
        <v>657</v>
      </c>
      <c r="E122" t="s">
        <v>482</v>
      </c>
      <c r="F122" s="22" t="s">
        <v>542</v>
      </c>
      <c r="G122" t="s">
        <v>819</v>
      </c>
      <c r="H122" s="5">
        <v>75103000</v>
      </c>
      <c r="J122" s="6">
        <v>3429</v>
      </c>
      <c r="L122" s="6">
        <v>4018.7</v>
      </c>
      <c r="N122" s="6">
        <v>233</v>
      </c>
    </row>
    <row r="123" spans="1:14" x14ac:dyDescent="0.25">
      <c r="A123" t="s">
        <v>161</v>
      </c>
      <c r="C123" t="s">
        <v>701</v>
      </c>
      <c r="D123" t="s">
        <v>613</v>
      </c>
      <c r="E123" t="s">
        <v>482</v>
      </c>
      <c r="F123" s="22" t="s">
        <v>542</v>
      </c>
      <c r="G123" t="s">
        <v>819</v>
      </c>
      <c r="H123" s="5">
        <v>50867410</v>
      </c>
      <c r="J123" s="6">
        <v>2223</v>
      </c>
      <c r="L123" s="6">
        <v>2874.7</v>
      </c>
      <c r="N123" s="6">
        <v>150.69999999999999</v>
      </c>
    </row>
    <row r="124" spans="1:14" x14ac:dyDescent="0.25">
      <c r="A124" t="s">
        <v>162</v>
      </c>
      <c r="C124" t="s">
        <v>702</v>
      </c>
      <c r="D124" t="s">
        <v>647</v>
      </c>
      <c r="E124" t="s">
        <v>482</v>
      </c>
      <c r="F124" s="22" t="s">
        <v>542</v>
      </c>
      <c r="G124" t="s">
        <v>819</v>
      </c>
      <c r="H124" s="5">
        <v>102718921</v>
      </c>
      <c r="J124" s="6">
        <v>4798</v>
      </c>
      <c r="L124" s="6">
        <v>5248</v>
      </c>
      <c r="N124" s="6">
        <v>502.7</v>
      </c>
    </row>
    <row r="125" spans="1:14" x14ac:dyDescent="0.25">
      <c r="A125" t="s">
        <v>163</v>
      </c>
      <c r="C125" t="s">
        <v>703</v>
      </c>
      <c r="D125" t="s">
        <v>651</v>
      </c>
      <c r="E125" t="s">
        <v>482</v>
      </c>
      <c r="F125" s="22" t="s">
        <v>542</v>
      </c>
      <c r="G125" t="s">
        <v>819</v>
      </c>
      <c r="H125" s="5">
        <v>201671267</v>
      </c>
      <c r="J125" s="6">
        <v>8315</v>
      </c>
      <c r="L125" s="6">
        <v>9218</v>
      </c>
      <c r="N125" s="6">
        <v>495</v>
      </c>
    </row>
    <row r="126" spans="1:14" x14ac:dyDescent="0.25">
      <c r="A126" t="s">
        <v>164</v>
      </c>
      <c r="C126" t="s">
        <v>704</v>
      </c>
      <c r="D126" t="s">
        <v>705</v>
      </c>
      <c r="E126" t="s">
        <v>482</v>
      </c>
      <c r="F126" s="22" t="s">
        <v>542</v>
      </c>
      <c r="G126" t="s">
        <v>819</v>
      </c>
      <c r="H126" s="5">
        <v>62254211</v>
      </c>
      <c r="J126" s="6">
        <v>2957</v>
      </c>
      <c r="L126" s="6">
        <v>3479.3</v>
      </c>
      <c r="N126" s="6">
        <v>178</v>
      </c>
    </row>
    <row r="127" spans="1:14" x14ac:dyDescent="0.25">
      <c r="A127" t="s">
        <v>165</v>
      </c>
      <c r="C127" t="s">
        <v>706</v>
      </c>
      <c r="D127" t="s">
        <v>707</v>
      </c>
      <c r="E127" t="s">
        <v>482</v>
      </c>
      <c r="F127" s="22" t="s">
        <v>542</v>
      </c>
      <c r="G127" t="s">
        <v>819</v>
      </c>
      <c r="H127" s="5">
        <v>254781471</v>
      </c>
      <c r="J127" s="6">
        <v>8253</v>
      </c>
      <c r="L127" s="6">
        <v>9515.7000000000007</v>
      </c>
      <c r="N127" s="6">
        <v>608.1</v>
      </c>
    </row>
    <row r="128" spans="1:14" x14ac:dyDescent="0.25">
      <c r="A128" t="s">
        <v>166</v>
      </c>
      <c r="C128" t="s">
        <v>708</v>
      </c>
      <c r="D128" t="s">
        <v>578</v>
      </c>
      <c r="E128" t="s">
        <v>482</v>
      </c>
      <c r="F128" s="22" t="s">
        <v>542</v>
      </c>
      <c r="G128" t="s">
        <v>819</v>
      </c>
      <c r="H128" s="5">
        <v>154596050</v>
      </c>
      <c r="J128" s="6">
        <v>4968</v>
      </c>
      <c r="L128" s="6">
        <v>5005.7</v>
      </c>
      <c r="N128" s="6">
        <v>338.7</v>
      </c>
    </row>
    <row r="129" spans="1:14" x14ac:dyDescent="0.25">
      <c r="A129" t="s">
        <v>167</v>
      </c>
      <c r="C129" t="s">
        <v>709</v>
      </c>
      <c r="D129" t="s">
        <v>556</v>
      </c>
      <c r="E129" t="s">
        <v>482</v>
      </c>
      <c r="F129" s="22" t="s">
        <v>542</v>
      </c>
      <c r="G129" t="s">
        <v>819</v>
      </c>
      <c r="H129" s="5">
        <v>89730058</v>
      </c>
      <c r="J129" s="6">
        <v>3889</v>
      </c>
      <c r="L129" s="6">
        <v>4927</v>
      </c>
      <c r="N129" s="6">
        <v>264</v>
      </c>
    </row>
    <row r="130" spans="1:14" x14ac:dyDescent="0.25">
      <c r="A130" t="s">
        <v>168</v>
      </c>
      <c r="C130" t="s">
        <v>710</v>
      </c>
      <c r="D130" t="s">
        <v>566</v>
      </c>
      <c r="E130" t="s">
        <v>482</v>
      </c>
      <c r="F130" s="22" t="s">
        <v>542</v>
      </c>
      <c r="G130" t="s">
        <v>819</v>
      </c>
      <c r="H130" s="5">
        <v>203760608</v>
      </c>
      <c r="J130" s="6">
        <v>9209</v>
      </c>
      <c r="L130" s="6">
        <v>10112</v>
      </c>
      <c r="N130" s="6">
        <v>619.5</v>
      </c>
    </row>
    <row r="131" spans="1:14" x14ac:dyDescent="0.25">
      <c r="A131" t="s">
        <v>169</v>
      </c>
      <c r="C131" t="s">
        <v>711</v>
      </c>
      <c r="D131" t="s">
        <v>566</v>
      </c>
      <c r="E131" t="s">
        <v>482</v>
      </c>
      <c r="F131" s="22" t="s">
        <v>542</v>
      </c>
      <c r="G131" t="s">
        <v>819</v>
      </c>
      <c r="H131" s="5">
        <v>255858994</v>
      </c>
      <c r="J131" s="6">
        <v>9342</v>
      </c>
      <c r="L131" s="6">
        <v>9849</v>
      </c>
      <c r="N131" s="6">
        <v>641.29999999999995</v>
      </c>
    </row>
    <row r="132" spans="1:14" x14ac:dyDescent="0.25">
      <c r="A132" t="s">
        <v>170</v>
      </c>
      <c r="C132" t="s">
        <v>605</v>
      </c>
      <c r="D132" t="s">
        <v>712</v>
      </c>
      <c r="E132" t="s">
        <v>482</v>
      </c>
      <c r="F132" s="22" t="s">
        <v>542</v>
      </c>
      <c r="G132" t="s">
        <v>819</v>
      </c>
      <c r="H132" s="5">
        <v>39435617</v>
      </c>
      <c r="J132" s="6">
        <v>2007</v>
      </c>
      <c r="L132" s="6">
        <v>2155</v>
      </c>
      <c r="N132" s="6">
        <v>137.69999999999999</v>
      </c>
    </row>
    <row r="133" spans="1:14" x14ac:dyDescent="0.25">
      <c r="A133" t="s">
        <v>171</v>
      </c>
      <c r="C133" t="s">
        <v>646</v>
      </c>
      <c r="D133" t="s">
        <v>647</v>
      </c>
      <c r="E133" t="s">
        <v>482</v>
      </c>
      <c r="F133" s="22" t="s">
        <v>542</v>
      </c>
      <c r="G133" t="s">
        <v>819</v>
      </c>
      <c r="H133" s="5">
        <v>87334631</v>
      </c>
      <c r="J133" s="6">
        <v>2004</v>
      </c>
      <c r="L133" s="6">
        <v>2291</v>
      </c>
      <c r="N133" s="6">
        <v>180.7</v>
      </c>
    </row>
    <row r="134" spans="1:14" x14ac:dyDescent="0.25">
      <c r="A134" t="s">
        <v>172</v>
      </c>
      <c r="C134" t="s">
        <v>713</v>
      </c>
      <c r="D134" t="s">
        <v>613</v>
      </c>
      <c r="E134" t="s">
        <v>482</v>
      </c>
      <c r="F134" s="22" t="s">
        <v>542</v>
      </c>
      <c r="G134" t="s">
        <v>819</v>
      </c>
      <c r="H134" s="5">
        <v>37632118</v>
      </c>
      <c r="J134" s="6">
        <v>1469</v>
      </c>
      <c r="L134" s="6">
        <v>1989.1</v>
      </c>
      <c r="N134" s="6">
        <v>112</v>
      </c>
    </row>
    <row r="135" spans="1:14" x14ac:dyDescent="0.25">
      <c r="A135" t="s">
        <v>173</v>
      </c>
      <c r="C135" t="s">
        <v>567</v>
      </c>
      <c r="D135" t="s">
        <v>594</v>
      </c>
      <c r="E135" t="s">
        <v>482</v>
      </c>
      <c r="F135" s="22" t="s">
        <v>542</v>
      </c>
      <c r="G135" t="s">
        <v>819</v>
      </c>
      <c r="H135" s="5">
        <v>75663897</v>
      </c>
      <c r="J135" s="6">
        <v>2562</v>
      </c>
      <c r="L135" s="6">
        <v>2971</v>
      </c>
      <c r="N135" s="6">
        <v>197.7</v>
      </c>
    </row>
    <row r="136" spans="1:14" x14ac:dyDescent="0.25">
      <c r="A136" t="s">
        <v>174</v>
      </c>
      <c r="C136" t="s">
        <v>714</v>
      </c>
      <c r="D136" t="s">
        <v>705</v>
      </c>
      <c r="E136" t="s">
        <v>482</v>
      </c>
      <c r="F136" s="22" t="s">
        <v>542</v>
      </c>
      <c r="G136" t="s">
        <v>819</v>
      </c>
      <c r="H136" s="5">
        <v>63100938</v>
      </c>
      <c r="J136" s="6">
        <v>2812</v>
      </c>
      <c r="L136" s="6">
        <v>3115.4</v>
      </c>
      <c r="N136" s="6">
        <v>186.3</v>
      </c>
    </row>
    <row r="137" spans="1:14" x14ac:dyDescent="0.25">
      <c r="A137" t="s">
        <v>175</v>
      </c>
      <c r="C137" t="s">
        <v>690</v>
      </c>
      <c r="D137" t="s">
        <v>641</v>
      </c>
      <c r="E137" t="s">
        <v>482</v>
      </c>
      <c r="F137" s="22" t="s">
        <v>542</v>
      </c>
      <c r="G137" t="s">
        <v>819</v>
      </c>
      <c r="H137" s="5">
        <v>310184219</v>
      </c>
      <c r="J137" s="6">
        <v>12472</v>
      </c>
      <c r="L137" s="6">
        <v>13852</v>
      </c>
      <c r="N137" s="6">
        <v>821.3</v>
      </c>
    </row>
    <row r="138" spans="1:14" x14ac:dyDescent="0.25">
      <c r="A138" t="s">
        <v>176</v>
      </c>
      <c r="C138" t="s">
        <v>715</v>
      </c>
      <c r="D138" t="s">
        <v>608</v>
      </c>
      <c r="E138" t="s">
        <v>482</v>
      </c>
      <c r="F138" s="22" t="s">
        <v>542</v>
      </c>
      <c r="G138" t="s">
        <v>819</v>
      </c>
      <c r="H138" s="5">
        <v>58751753</v>
      </c>
      <c r="J138" s="6">
        <v>1762</v>
      </c>
      <c r="L138" s="6">
        <v>2151.6</v>
      </c>
      <c r="N138" s="6">
        <v>129.30000000000001</v>
      </c>
    </row>
    <row r="139" spans="1:14" x14ac:dyDescent="0.25">
      <c r="A139" t="s">
        <v>177</v>
      </c>
      <c r="C139" t="s">
        <v>716</v>
      </c>
      <c r="D139" t="s">
        <v>717</v>
      </c>
      <c r="E139" t="s">
        <v>482</v>
      </c>
      <c r="F139" s="22" t="s">
        <v>542</v>
      </c>
      <c r="G139" t="s">
        <v>819</v>
      </c>
      <c r="H139" s="5">
        <v>223385437</v>
      </c>
      <c r="J139" s="6">
        <v>10845</v>
      </c>
      <c r="L139" s="6">
        <v>12050.3</v>
      </c>
      <c r="N139" s="6">
        <v>524.29999999999995</v>
      </c>
    </row>
    <row r="140" spans="1:14" x14ac:dyDescent="0.25">
      <c r="A140" t="s">
        <v>178</v>
      </c>
      <c r="C140" t="s">
        <v>718</v>
      </c>
      <c r="D140" t="s">
        <v>719</v>
      </c>
      <c r="E140" t="s">
        <v>482</v>
      </c>
      <c r="F140" s="22" t="s">
        <v>542</v>
      </c>
      <c r="G140" t="s">
        <v>819</v>
      </c>
      <c r="H140" s="5">
        <v>81886561</v>
      </c>
      <c r="J140" s="6">
        <v>3751</v>
      </c>
      <c r="L140" s="6">
        <v>4804</v>
      </c>
      <c r="N140" s="6">
        <v>280</v>
      </c>
    </row>
    <row r="141" spans="1:14" x14ac:dyDescent="0.25">
      <c r="A141" t="s">
        <v>179</v>
      </c>
      <c r="C141" t="s">
        <v>720</v>
      </c>
      <c r="D141" t="s">
        <v>572</v>
      </c>
      <c r="E141" t="s">
        <v>482</v>
      </c>
      <c r="F141" s="22" t="s">
        <v>542</v>
      </c>
      <c r="G141" t="s">
        <v>819</v>
      </c>
      <c r="H141" s="5">
        <v>110031637</v>
      </c>
      <c r="J141" s="6">
        <v>4361</v>
      </c>
      <c r="L141" s="6">
        <v>4982.7</v>
      </c>
      <c r="N141" s="6">
        <v>288.3</v>
      </c>
    </row>
    <row r="142" spans="1:14" x14ac:dyDescent="0.25">
      <c r="A142" t="s">
        <v>180</v>
      </c>
      <c r="C142" t="s">
        <v>721</v>
      </c>
      <c r="D142" t="s">
        <v>564</v>
      </c>
      <c r="E142" t="s">
        <v>482</v>
      </c>
      <c r="F142" s="22" t="s">
        <v>542</v>
      </c>
      <c r="G142" t="s">
        <v>819</v>
      </c>
      <c r="H142" s="5">
        <v>244206832</v>
      </c>
      <c r="J142" s="6">
        <v>9411</v>
      </c>
      <c r="L142" s="6">
        <v>10873.3</v>
      </c>
      <c r="N142" s="6">
        <v>617.29999999999995</v>
      </c>
    </row>
    <row r="143" spans="1:14" x14ac:dyDescent="0.25">
      <c r="A143" t="s">
        <v>181</v>
      </c>
      <c r="C143" t="s">
        <v>722</v>
      </c>
      <c r="D143" t="s">
        <v>651</v>
      </c>
      <c r="E143" t="s">
        <v>482</v>
      </c>
      <c r="F143" s="22" t="s">
        <v>542</v>
      </c>
      <c r="G143" t="s">
        <v>819</v>
      </c>
      <c r="H143" s="5">
        <v>92837548</v>
      </c>
      <c r="J143" s="6">
        <v>4491</v>
      </c>
      <c r="L143" s="6">
        <v>4677.8999999999996</v>
      </c>
      <c r="N143" s="6">
        <v>263.3</v>
      </c>
    </row>
    <row r="144" spans="1:14" x14ac:dyDescent="0.25">
      <c r="A144" t="s">
        <v>182</v>
      </c>
      <c r="C144" t="s">
        <v>723</v>
      </c>
      <c r="D144" t="s">
        <v>576</v>
      </c>
      <c r="E144" t="s">
        <v>482</v>
      </c>
      <c r="F144" s="22" t="s">
        <v>542</v>
      </c>
      <c r="G144" t="s">
        <v>819</v>
      </c>
      <c r="H144" s="5">
        <v>217550603</v>
      </c>
      <c r="J144" s="6">
        <v>11405</v>
      </c>
      <c r="L144" s="6">
        <v>12597.6</v>
      </c>
      <c r="N144" s="6">
        <v>553</v>
      </c>
    </row>
    <row r="145" spans="1:14" x14ac:dyDescent="0.25">
      <c r="A145" t="s">
        <v>183</v>
      </c>
      <c r="C145" t="s">
        <v>724</v>
      </c>
      <c r="D145" t="s">
        <v>719</v>
      </c>
      <c r="E145" t="s">
        <v>482</v>
      </c>
      <c r="F145" s="22" t="s">
        <v>542</v>
      </c>
      <c r="G145" t="s">
        <v>819</v>
      </c>
      <c r="H145" s="5">
        <v>122637351</v>
      </c>
      <c r="J145" s="6">
        <v>6508</v>
      </c>
      <c r="L145" s="6">
        <v>9372</v>
      </c>
      <c r="N145" s="6">
        <v>404</v>
      </c>
    </row>
    <row r="146" spans="1:14" x14ac:dyDescent="0.25">
      <c r="A146" t="s">
        <v>184</v>
      </c>
      <c r="C146" t="s">
        <v>725</v>
      </c>
      <c r="D146" t="s">
        <v>566</v>
      </c>
      <c r="E146" t="s">
        <v>482</v>
      </c>
      <c r="F146" s="22" t="s">
        <v>542</v>
      </c>
      <c r="G146" t="s">
        <v>819</v>
      </c>
      <c r="H146" s="5">
        <v>64139457</v>
      </c>
      <c r="J146" s="6">
        <v>3103</v>
      </c>
      <c r="L146" s="6">
        <v>3289</v>
      </c>
      <c r="N146" s="6">
        <v>240.7</v>
      </c>
    </row>
    <row r="147" spans="1:14" x14ac:dyDescent="0.25">
      <c r="A147" t="s">
        <v>185</v>
      </c>
      <c r="C147" t="s">
        <v>726</v>
      </c>
      <c r="D147" t="s">
        <v>556</v>
      </c>
      <c r="E147" t="s">
        <v>482</v>
      </c>
      <c r="F147" s="22" t="s">
        <v>542</v>
      </c>
      <c r="G147" t="s">
        <v>819</v>
      </c>
      <c r="H147" s="5">
        <v>149958992</v>
      </c>
      <c r="J147" s="6">
        <v>5749</v>
      </c>
      <c r="L147" s="6">
        <v>6150</v>
      </c>
      <c r="N147" s="6">
        <v>352.3</v>
      </c>
    </row>
    <row r="148" spans="1:14" x14ac:dyDescent="0.25">
      <c r="A148" t="s">
        <v>186</v>
      </c>
      <c r="C148" t="s">
        <v>727</v>
      </c>
      <c r="D148" t="s">
        <v>582</v>
      </c>
      <c r="E148" t="s">
        <v>482</v>
      </c>
      <c r="F148" s="22" t="s">
        <v>542</v>
      </c>
      <c r="G148" t="s">
        <v>819</v>
      </c>
      <c r="H148" s="5">
        <v>120151527</v>
      </c>
      <c r="J148" s="6">
        <v>2622</v>
      </c>
      <c r="L148" s="6">
        <v>3476.3</v>
      </c>
      <c r="N148" s="6">
        <v>350.3</v>
      </c>
    </row>
    <row r="149" spans="1:14" x14ac:dyDescent="0.25">
      <c r="A149" t="s">
        <v>187</v>
      </c>
      <c r="C149" t="s">
        <v>728</v>
      </c>
      <c r="D149" t="s">
        <v>564</v>
      </c>
      <c r="E149" t="s">
        <v>482</v>
      </c>
      <c r="F149" s="22" t="s">
        <v>542</v>
      </c>
      <c r="G149" t="s">
        <v>819</v>
      </c>
      <c r="H149" s="5">
        <v>456307757</v>
      </c>
      <c r="J149" s="6">
        <v>20777</v>
      </c>
      <c r="L149" s="6">
        <v>22201</v>
      </c>
      <c r="N149" s="6">
        <v>1351.7</v>
      </c>
    </row>
    <row r="150" spans="1:14" x14ac:dyDescent="0.25">
      <c r="A150" t="s">
        <v>188</v>
      </c>
      <c r="C150" t="s">
        <v>729</v>
      </c>
      <c r="D150" t="s">
        <v>630</v>
      </c>
      <c r="E150" t="s">
        <v>482</v>
      </c>
      <c r="F150" s="22" t="s">
        <v>542</v>
      </c>
      <c r="G150" t="s">
        <v>819</v>
      </c>
      <c r="H150" s="5">
        <v>60356568</v>
      </c>
      <c r="J150" s="6">
        <v>2627</v>
      </c>
      <c r="L150" s="6">
        <v>2862.7</v>
      </c>
      <c r="N150" s="6">
        <v>202.3</v>
      </c>
    </row>
    <row r="151" spans="1:14" x14ac:dyDescent="0.25">
      <c r="A151" t="s">
        <v>189</v>
      </c>
      <c r="C151" t="s">
        <v>730</v>
      </c>
      <c r="D151" t="s">
        <v>558</v>
      </c>
      <c r="E151" t="s">
        <v>482</v>
      </c>
      <c r="F151" s="22" t="s">
        <v>542</v>
      </c>
      <c r="G151" t="s">
        <v>819</v>
      </c>
      <c r="H151" s="5">
        <v>142042033</v>
      </c>
      <c r="J151" s="6">
        <v>6024</v>
      </c>
      <c r="L151" s="6">
        <v>7487.3</v>
      </c>
      <c r="N151" s="6">
        <v>486.3</v>
      </c>
    </row>
    <row r="152" spans="1:14" x14ac:dyDescent="0.25">
      <c r="A152" t="s">
        <v>190</v>
      </c>
      <c r="C152" t="s">
        <v>731</v>
      </c>
      <c r="D152" t="s">
        <v>558</v>
      </c>
      <c r="E152" t="s">
        <v>482</v>
      </c>
      <c r="F152" s="22" t="s">
        <v>542</v>
      </c>
      <c r="G152" t="s">
        <v>819</v>
      </c>
      <c r="H152" s="5">
        <v>60795961</v>
      </c>
      <c r="J152" s="6">
        <v>3245</v>
      </c>
      <c r="L152" s="6">
        <v>3909.3</v>
      </c>
      <c r="N152" s="6">
        <v>288.3</v>
      </c>
    </row>
    <row r="153" spans="1:14" x14ac:dyDescent="0.25">
      <c r="A153" t="s">
        <v>191</v>
      </c>
      <c r="C153" t="s">
        <v>732</v>
      </c>
      <c r="D153" t="s">
        <v>578</v>
      </c>
      <c r="E153" t="s">
        <v>482</v>
      </c>
      <c r="F153" s="22" t="s">
        <v>542</v>
      </c>
      <c r="G153" t="s">
        <v>819</v>
      </c>
      <c r="H153" s="5">
        <v>495486794</v>
      </c>
      <c r="J153" s="6">
        <v>19925</v>
      </c>
      <c r="L153" s="6">
        <v>20562</v>
      </c>
      <c r="N153" s="6">
        <v>1198</v>
      </c>
    </row>
    <row r="154" spans="1:14" x14ac:dyDescent="0.25">
      <c r="A154" t="s">
        <v>192</v>
      </c>
      <c r="C154" t="s">
        <v>733</v>
      </c>
      <c r="D154" t="s">
        <v>667</v>
      </c>
      <c r="E154" t="s">
        <v>482</v>
      </c>
      <c r="F154" s="22" t="s">
        <v>542</v>
      </c>
      <c r="G154" t="s">
        <v>819</v>
      </c>
      <c r="H154" s="5">
        <v>115309534</v>
      </c>
      <c r="J154" s="6">
        <v>3660</v>
      </c>
      <c r="L154" s="6">
        <v>3759</v>
      </c>
      <c r="N154" s="6">
        <v>273.10000000000002</v>
      </c>
    </row>
    <row r="155" spans="1:14" x14ac:dyDescent="0.25">
      <c r="A155" t="s">
        <v>193</v>
      </c>
      <c r="C155" t="s">
        <v>734</v>
      </c>
      <c r="D155" t="s">
        <v>712</v>
      </c>
      <c r="E155" t="s">
        <v>482</v>
      </c>
      <c r="F155" s="22" t="s">
        <v>542</v>
      </c>
      <c r="G155" t="s">
        <v>819</v>
      </c>
      <c r="H155" s="5">
        <v>278482507</v>
      </c>
      <c r="J155" s="6">
        <v>10000</v>
      </c>
      <c r="L155" s="6">
        <v>11003.4</v>
      </c>
      <c r="N155" s="6">
        <v>920.3</v>
      </c>
    </row>
    <row r="156" spans="1:14" x14ac:dyDescent="0.25">
      <c r="A156" t="s">
        <v>194</v>
      </c>
      <c r="C156" t="s">
        <v>735</v>
      </c>
      <c r="D156" t="s">
        <v>589</v>
      </c>
      <c r="E156" t="s">
        <v>482</v>
      </c>
      <c r="F156" s="22" t="s">
        <v>542</v>
      </c>
      <c r="G156" t="s">
        <v>819</v>
      </c>
      <c r="H156" s="5">
        <v>89064826</v>
      </c>
      <c r="J156" s="6">
        <v>5897</v>
      </c>
      <c r="L156" s="6">
        <v>6477.3</v>
      </c>
      <c r="N156" s="6">
        <v>308.7</v>
      </c>
    </row>
    <row r="157" spans="1:14" x14ac:dyDescent="0.25">
      <c r="A157" t="s">
        <v>195</v>
      </c>
      <c r="C157" t="s">
        <v>736</v>
      </c>
      <c r="D157" t="s">
        <v>657</v>
      </c>
      <c r="E157" t="s">
        <v>482</v>
      </c>
      <c r="F157" s="22" t="s">
        <v>542</v>
      </c>
      <c r="G157" t="s">
        <v>819</v>
      </c>
      <c r="H157" s="5">
        <v>83801000</v>
      </c>
      <c r="J157" s="6">
        <v>3091</v>
      </c>
      <c r="L157" s="6">
        <v>4786</v>
      </c>
      <c r="N157" s="6">
        <v>341</v>
      </c>
    </row>
    <row r="158" spans="1:14" x14ac:dyDescent="0.25">
      <c r="A158" t="s">
        <v>196</v>
      </c>
      <c r="C158" t="s">
        <v>633</v>
      </c>
      <c r="D158" t="s">
        <v>569</v>
      </c>
      <c r="E158" t="s">
        <v>482</v>
      </c>
      <c r="F158" s="22" t="s">
        <v>542</v>
      </c>
      <c r="G158" t="s">
        <v>819</v>
      </c>
      <c r="H158" s="5">
        <v>194982293</v>
      </c>
      <c r="J158" s="6">
        <v>12792</v>
      </c>
      <c r="L158" s="6">
        <v>15353</v>
      </c>
      <c r="N158" s="6">
        <v>858</v>
      </c>
    </row>
    <row r="159" spans="1:14" x14ac:dyDescent="0.25">
      <c r="A159" t="s">
        <v>197</v>
      </c>
      <c r="C159" t="s">
        <v>737</v>
      </c>
      <c r="D159" t="s">
        <v>657</v>
      </c>
      <c r="E159" t="s">
        <v>482</v>
      </c>
      <c r="F159" s="22" t="s">
        <v>542</v>
      </c>
      <c r="G159" t="s">
        <v>819</v>
      </c>
      <c r="H159" s="5">
        <v>211424000</v>
      </c>
      <c r="J159" s="6">
        <v>11439</v>
      </c>
      <c r="L159" s="6">
        <v>12530</v>
      </c>
      <c r="N159" s="6">
        <v>675</v>
      </c>
    </row>
    <row r="160" spans="1:14" x14ac:dyDescent="0.25">
      <c r="A160" t="s">
        <v>198</v>
      </c>
      <c r="C160" t="s">
        <v>738</v>
      </c>
      <c r="D160" t="s">
        <v>657</v>
      </c>
      <c r="E160" t="s">
        <v>482</v>
      </c>
      <c r="F160" s="22" t="s">
        <v>542</v>
      </c>
      <c r="G160" t="s">
        <v>819</v>
      </c>
      <c r="H160" s="5">
        <v>93716000</v>
      </c>
      <c r="J160" s="6">
        <v>4342</v>
      </c>
      <c r="L160" s="6">
        <v>4901</v>
      </c>
      <c r="N160" s="6">
        <v>317</v>
      </c>
    </row>
    <row r="161" spans="1:14" x14ac:dyDescent="0.25">
      <c r="A161" t="s">
        <v>199</v>
      </c>
      <c r="C161" t="s">
        <v>739</v>
      </c>
      <c r="D161" t="s">
        <v>672</v>
      </c>
      <c r="E161" t="s">
        <v>482</v>
      </c>
      <c r="F161" s="22" t="s">
        <v>542</v>
      </c>
      <c r="G161" t="s">
        <v>819</v>
      </c>
      <c r="H161" s="5">
        <v>59413155</v>
      </c>
      <c r="J161" s="6">
        <v>2062</v>
      </c>
      <c r="L161" s="6">
        <v>2446.6999999999998</v>
      </c>
      <c r="N161" s="6">
        <v>201.7</v>
      </c>
    </row>
    <row r="162" spans="1:14" x14ac:dyDescent="0.25">
      <c r="A162" t="s">
        <v>200</v>
      </c>
      <c r="C162" t="s">
        <v>740</v>
      </c>
      <c r="D162" t="s">
        <v>594</v>
      </c>
      <c r="E162" t="s">
        <v>482</v>
      </c>
      <c r="F162" s="22" t="s">
        <v>542</v>
      </c>
      <c r="G162" t="s">
        <v>819</v>
      </c>
      <c r="H162" s="5">
        <v>52346524</v>
      </c>
      <c r="J162" s="6">
        <v>2230</v>
      </c>
      <c r="L162" s="6">
        <v>2402.9</v>
      </c>
      <c r="N162" s="6">
        <v>166.9</v>
      </c>
    </row>
    <row r="163" spans="1:14" x14ac:dyDescent="0.25">
      <c r="A163" t="s">
        <v>201</v>
      </c>
      <c r="C163" t="s">
        <v>741</v>
      </c>
      <c r="D163" t="s">
        <v>596</v>
      </c>
      <c r="E163" t="s">
        <v>482</v>
      </c>
      <c r="F163" s="22" t="s">
        <v>542</v>
      </c>
      <c r="G163" t="s">
        <v>819</v>
      </c>
      <c r="H163" s="5">
        <v>314584475</v>
      </c>
      <c r="J163" s="6">
        <v>16867</v>
      </c>
      <c r="L163" s="6">
        <v>19143.7</v>
      </c>
      <c r="N163" s="6">
        <v>876.3</v>
      </c>
    </row>
    <row r="164" spans="1:14" x14ac:dyDescent="0.25">
      <c r="A164" t="s">
        <v>202</v>
      </c>
      <c r="C164" t="s">
        <v>742</v>
      </c>
      <c r="D164" t="s">
        <v>597</v>
      </c>
      <c r="E164" t="s">
        <v>482</v>
      </c>
      <c r="F164" s="22" t="s">
        <v>542</v>
      </c>
      <c r="G164" t="s">
        <v>819</v>
      </c>
      <c r="H164" s="5">
        <v>65574162</v>
      </c>
      <c r="J164" s="6">
        <v>2563</v>
      </c>
      <c r="L164" s="6">
        <v>3196.1</v>
      </c>
      <c r="N164" s="6">
        <v>215.3</v>
      </c>
    </row>
    <row r="165" spans="1:14" x14ac:dyDescent="0.25">
      <c r="A165" t="s">
        <v>203</v>
      </c>
      <c r="C165" t="s">
        <v>743</v>
      </c>
      <c r="D165" t="s">
        <v>641</v>
      </c>
      <c r="E165" t="s">
        <v>482</v>
      </c>
      <c r="F165" s="22" t="s">
        <v>542</v>
      </c>
      <c r="G165" t="s">
        <v>819</v>
      </c>
      <c r="H165" s="5">
        <v>150940000</v>
      </c>
      <c r="J165" s="6">
        <v>6170</v>
      </c>
      <c r="L165" s="6">
        <v>7696</v>
      </c>
      <c r="N165" s="6">
        <v>339</v>
      </c>
    </row>
    <row r="166" spans="1:14" x14ac:dyDescent="0.25">
      <c r="A166" t="s">
        <v>204</v>
      </c>
      <c r="C166" t="s">
        <v>744</v>
      </c>
      <c r="D166" t="s">
        <v>641</v>
      </c>
      <c r="E166" t="s">
        <v>482</v>
      </c>
      <c r="F166" s="22" t="s">
        <v>542</v>
      </c>
      <c r="G166" t="s">
        <v>819</v>
      </c>
      <c r="H166" s="5">
        <v>192450934</v>
      </c>
      <c r="J166" s="6">
        <v>7118</v>
      </c>
      <c r="L166" s="6">
        <v>8084.3</v>
      </c>
      <c r="N166" s="6">
        <v>509</v>
      </c>
    </row>
    <row r="167" spans="1:14" x14ac:dyDescent="0.25">
      <c r="A167" t="s">
        <v>205</v>
      </c>
      <c r="C167" t="s">
        <v>745</v>
      </c>
      <c r="D167" t="s">
        <v>589</v>
      </c>
      <c r="E167" t="s">
        <v>482</v>
      </c>
      <c r="F167" s="22" t="s">
        <v>542</v>
      </c>
      <c r="G167" t="s">
        <v>819</v>
      </c>
      <c r="H167" s="5">
        <v>86165581</v>
      </c>
      <c r="J167" s="6">
        <v>4889</v>
      </c>
      <c r="L167" s="6">
        <v>5381.4</v>
      </c>
      <c r="N167" s="6">
        <v>271.3</v>
      </c>
    </row>
    <row r="168" spans="1:14" x14ac:dyDescent="0.25">
      <c r="A168" t="s">
        <v>206</v>
      </c>
      <c r="C168" t="s">
        <v>746</v>
      </c>
      <c r="D168" t="s">
        <v>705</v>
      </c>
      <c r="E168" t="s">
        <v>482</v>
      </c>
      <c r="F168" s="22" t="s">
        <v>542</v>
      </c>
      <c r="G168" t="s">
        <v>819</v>
      </c>
      <c r="H168" s="5">
        <v>108979366</v>
      </c>
      <c r="J168" s="6">
        <v>5252</v>
      </c>
      <c r="L168" s="6">
        <v>6136.7</v>
      </c>
      <c r="N168" s="6">
        <v>348</v>
      </c>
    </row>
    <row r="169" spans="1:14" x14ac:dyDescent="0.25">
      <c r="A169" t="s">
        <v>207</v>
      </c>
      <c r="C169" t="s">
        <v>747</v>
      </c>
      <c r="D169" t="s">
        <v>641</v>
      </c>
      <c r="E169" t="s">
        <v>482</v>
      </c>
      <c r="F169" s="22" t="s">
        <v>542</v>
      </c>
      <c r="G169" t="s">
        <v>819</v>
      </c>
      <c r="H169" s="5">
        <v>236279000</v>
      </c>
      <c r="J169" s="6">
        <v>9758</v>
      </c>
      <c r="L169" s="6">
        <v>11334.6</v>
      </c>
      <c r="N169" s="6">
        <v>722.7</v>
      </c>
    </row>
    <row r="170" spans="1:14" x14ac:dyDescent="0.25">
      <c r="A170" t="s">
        <v>208</v>
      </c>
      <c r="C170" t="s">
        <v>748</v>
      </c>
      <c r="D170" t="s">
        <v>564</v>
      </c>
      <c r="E170" t="s">
        <v>482</v>
      </c>
      <c r="F170" s="22" t="s">
        <v>542</v>
      </c>
      <c r="G170" t="s">
        <v>819</v>
      </c>
      <c r="H170" s="5">
        <v>166509768</v>
      </c>
      <c r="J170" s="6">
        <v>6392</v>
      </c>
      <c r="L170" s="6">
        <v>6798.6</v>
      </c>
      <c r="N170" s="6">
        <v>336.7</v>
      </c>
    </row>
    <row r="171" spans="1:14" x14ac:dyDescent="0.25">
      <c r="A171" t="s">
        <v>209</v>
      </c>
      <c r="C171" t="s">
        <v>749</v>
      </c>
      <c r="D171" t="s">
        <v>613</v>
      </c>
      <c r="E171" t="s">
        <v>482</v>
      </c>
      <c r="F171" s="22" t="s">
        <v>542</v>
      </c>
      <c r="G171" t="s">
        <v>819</v>
      </c>
      <c r="H171" s="5">
        <v>40134702</v>
      </c>
      <c r="J171" s="6">
        <v>1552</v>
      </c>
      <c r="L171" s="6">
        <v>1930</v>
      </c>
      <c r="N171" s="6">
        <v>114</v>
      </c>
    </row>
    <row r="172" spans="1:14" x14ac:dyDescent="0.25">
      <c r="A172" t="s">
        <v>210</v>
      </c>
      <c r="C172" t="s">
        <v>750</v>
      </c>
      <c r="D172" t="s">
        <v>596</v>
      </c>
      <c r="E172" t="s">
        <v>482</v>
      </c>
      <c r="F172" s="22" t="s">
        <v>542</v>
      </c>
      <c r="G172" t="s">
        <v>819</v>
      </c>
      <c r="H172" s="5">
        <v>108317401</v>
      </c>
      <c r="J172" s="6">
        <v>5171</v>
      </c>
      <c r="L172" s="6">
        <v>5316</v>
      </c>
      <c r="N172" s="6">
        <v>250.6</v>
      </c>
    </row>
    <row r="173" spans="1:14" x14ac:dyDescent="0.25">
      <c r="A173" t="s">
        <v>211</v>
      </c>
      <c r="C173" t="s">
        <v>751</v>
      </c>
      <c r="D173" t="s">
        <v>719</v>
      </c>
      <c r="E173" t="s">
        <v>482</v>
      </c>
      <c r="F173" s="22" t="s">
        <v>542</v>
      </c>
      <c r="G173" t="s">
        <v>819</v>
      </c>
      <c r="H173" s="5">
        <v>99636611</v>
      </c>
      <c r="J173" s="6">
        <v>5418</v>
      </c>
      <c r="L173" s="6">
        <v>6444.5</v>
      </c>
      <c r="N173" s="6">
        <v>351.7</v>
      </c>
    </row>
    <row r="174" spans="1:14" x14ac:dyDescent="0.25">
      <c r="A174" t="s">
        <v>212</v>
      </c>
      <c r="C174" t="s">
        <v>752</v>
      </c>
      <c r="D174" t="s">
        <v>667</v>
      </c>
      <c r="E174" t="s">
        <v>482</v>
      </c>
      <c r="F174" s="22" t="s">
        <v>542</v>
      </c>
      <c r="G174" t="s">
        <v>819</v>
      </c>
      <c r="H174" s="5">
        <v>100585237</v>
      </c>
      <c r="J174" s="6">
        <v>4345</v>
      </c>
      <c r="L174" s="6">
        <v>4694</v>
      </c>
      <c r="N174" s="6">
        <v>282.5</v>
      </c>
    </row>
    <row r="175" spans="1:14" x14ac:dyDescent="0.25">
      <c r="A175" t="s">
        <v>213</v>
      </c>
      <c r="C175" t="s">
        <v>753</v>
      </c>
      <c r="D175" t="s">
        <v>558</v>
      </c>
      <c r="E175" t="s">
        <v>482</v>
      </c>
      <c r="F175" s="22" t="s">
        <v>542</v>
      </c>
      <c r="G175" t="s">
        <v>819</v>
      </c>
      <c r="H175" s="5">
        <v>149661887</v>
      </c>
      <c r="L175" s="6">
        <v>8335</v>
      </c>
      <c r="N175" s="6">
        <v>462.7</v>
      </c>
    </row>
    <row r="176" spans="1:14" x14ac:dyDescent="0.25">
      <c r="A176" t="s">
        <v>214</v>
      </c>
      <c r="C176" t="s">
        <v>754</v>
      </c>
      <c r="D176" t="s">
        <v>578</v>
      </c>
      <c r="E176" t="s">
        <v>482</v>
      </c>
      <c r="F176" s="22" t="s">
        <v>542</v>
      </c>
      <c r="G176" t="s">
        <v>819</v>
      </c>
      <c r="H176" s="5">
        <v>198971167</v>
      </c>
      <c r="J176" s="6">
        <v>8603</v>
      </c>
      <c r="L176" s="6">
        <v>8948.9</v>
      </c>
      <c r="N176" s="6">
        <v>534.70000000000005</v>
      </c>
    </row>
    <row r="177" spans="1:14" x14ac:dyDescent="0.25">
      <c r="A177" t="s">
        <v>215</v>
      </c>
      <c r="C177" t="s">
        <v>755</v>
      </c>
      <c r="D177" t="s">
        <v>599</v>
      </c>
      <c r="E177" t="s">
        <v>482</v>
      </c>
      <c r="F177" s="22" t="s">
        <v>542</v>
      </c>
      <c r="G177" t="s">
        <v>819</v>
      </c>
      <c r="H177" s="5">
        <v>153321000</v>
      </c>
      <c r="J177" s="6">
        <v>5031</v>
      </c>
      <c r="L177" s="6">
        <v>5394</v>
      </c>
      <c r="N177" s="6">
        <v>297</v>
      </c>
    </row>
    <row r="178" spans="1:14" x14ac:dyDescent="0.25">
      <c r="A178" t="s">
        <v>216</v>
      </c>
      <c r="C178" t="s">
        <v>756</v>
      </c>
      <c r="D178" t="s">
        <v>757</v>
      </c>
      <c r="E178" t="s">
        <v>482</v>
      </c>
      <c r="F178" s="22" t="s">
        <v>542</v>
      </c>
      <c r="G178" t="s">
        <v>819</v>
      </c>
      <c r="H178" s="5">
        <v>145599438</v>
      </c>
      <c r="J178" s="6">
        <v>5668</v>
      </c>
      <c r="L178" s="6">
        <v>6503.4</v>
      </c>
      <c r="N178" s="6">
        <v>475.3</v>
      </c>
    </row>
    <row r="179" spans="1:14" x14ac:dyDescent="0.25">
      <c r="A179" t="s">
        <v>217</v>
      </c>
      <c r="C179" t="s">
        <v>758</v>
      </c>
      <c r="D179" t="s">
        <v>564</v>
      </c>
      <c r="E179" t="s">
        <v>482</v>
      </c>
      <c r="F179" s="22" t="s">
        <v>542</v>
      </c>
      <c r="G179" t="s">
        <v>819</v>
      </c>
      <c r="H179" s="5">
        <v>142012553</v>
      </c>
      <c r="J179" s="6">
        <v>7168</v>
      </c>
      <c r="L179" s="6">
        <v>7813.7</v>
      </c>
      <c r="N179" s="6">
        <v>447.3</v>
      </c>
    </row>
    <row r="180" spans="1:14" x14ac:dyDescent="0.25">
      <c r="A180" t="s">
        <v>218</v>
      </c>
      <c r="C180" t="s">
        <v>759</v>
      </c>
      <c r="D180" t="s">
        <v>651</v>
      </c>
      <c r="E180" t="s">
        <v>482</v>
      </c>
      <c r="F180" s="22" t="s">
        <v>542</v>
      </c>
      <c r="G180" t="s">
        <v>819</v>
      </c>
      <c r="H180" s="5">
        <v>171883053</v>
      </c>
      <c r="J180" s="6">
        <v>6333</v>
      </c>
      <c r="L180" s="6">
        <v>7122.6</v>
      </c>
      <c r="N180" s="6">
        <v>566.70000000000005</v>
      </c>
    </row>
    <row r="181" spans="1:14" x14ac:dyDescent="0.25">
      <c r="A181" t="s">
        <v>219</v>
      </c>
      <c r="C181" t="s">
        <v>753</v>
      </c>
      <c r="D181" t="s">
        <v>589</v>
      </c>
      <c r="E181" t="s">
        <v>482</v>
      </c>
      <c r="F181" s="22" t="s">
        <v>542</v>
      </c>
      <c r="G181" t="s">
        <v>819</v>
      </c>
      <c r="H181" s="5">
        <v>157151604</v>
      </c>
      <c r="J181" s="6">
        <v>9359</v>
      </c>
      <c r="L181" s="6">
        <v>11008.6</v>
      </c>
      <c r="N181" s="6">
        <v>528.29999999999995</v>
      </c>
    </row>
    <row r="182" spans="1:14" x14ac:dyDescent="0.25">
      <c r="A182" t="s">
        <v>220</v>
      </c>
      <c r="C182" t="s">
        <v>760</v>
      </c>
      <c r="D182" t="s">
        <v>596</v>
      </c>
      <c r="E182" t="s">
        <v>482</v>
      </c>
      <c r="F182" s="22" t="s">
        <v>542</v>
      </c>
      <c r="G182" t="s">
        <v>819</v>
      </c>
      <c r="H182" s="5">
        <v>175909456</v>
      </c>
      <c r="J182" s="6">
        <v>8149</v>
      </c>
      <c r="L182" s="6">
        <v>9000.2000000000007</v>
      </c>
      <c r="N182" s="6">
        <v>465.3</v>
      </c>
    </row>
    <row r="183" spans="1:14" x14ac:dyDescent="0.25">
      <c r="A183" t="s">
        <v>221</v>
      </c>
      <c r="C183" t="s">
        <v>761</v>
      </c>
      <c r="D183" t="s">
        <v>582</v>
      </c>
      <c r="E183" t="s">
        <v>482</v>
      </c>
      <c r="F183" s="22" t="s">
        <v>542</v>
      </c>
      <c r="G183" t="s">
        <v>819</v>
      </c>
      <c r="H183" s="5">
        <v>360206057</v>
      </c>
      <c r="J183" s="6">
        <v>10775</v>
      </c>
      <c r="L183" s="6">
        <v>11523</v>
      </c>
      <c r="N183" s="6">
        <v>689.9</v>
      </c>
    </row>
    <row r="184" spans="1:14" x14ac:dyDescent="0.25">
      <c r="A184" t="s">
        <v>222</v>
      </c>
      <c r="C184" t="s">
        <v>762</v>
      </c>
      <c r="D184" t="s">
        <v>608</v>
      </c>
      <c r="E184" t="s">
        <v>482</v>
      </c>
      <c r="F184" s="22" t="s">
        <v>542</v>
      </c>
      <c r="G184" t="s">
        <v>819</v>
      </c>
      <c r="H184" s="5">
        <v>99228657</v>
      </c>
      <c r="J184" s="6">
        <v>3842</v>
      </c>
      <c r="L184" s="6">
        <v>4556.3999999999996</v>
      </c>
      <c r="N184" s="6">
        <v>229.7</v>
      </c>
    </row>
    <row r="185" spans="1:14" x14ac:dyDescent="0.25">
      <c r="A185" t="s">
        <v>223</v>
      </c>
      <c r="C185" t="s">
        <v>763</v>
      </c>
      <c r="D185" t="s">
        <v>764</v>
      </c>
      <c r="E185" t="s">
        <v>482</v>
      </c>
      <c r="F185" s="22" t="s">
        <v>542</v>
      </c>
      <c r="G185" t="s">
        <v>819</v>
      </c>
      <c r="H185" s="5">
        <v>145520333</v>
      </c>
      <c r="J185" s="6">
        <v>6485</v>
      </c>
      <c r="L185" s="6">
        <v>7479.3</v>
      </c>
      <c r="N185" s="6">
        <v>357.3</v>
      </c>
    </row>
    <row r="186" spans="1:14" x14ac:dyDescent="0.25">
      <c r="A186" t="s">
        <v>224</v>
      </c>
      <c r="C186" t="s">
        <v>765</v>
      </c>
      <c r="D186" t="s">
        <v>705</v>
      </c>
      <c r="E186" t="s">
        <v>482</v>
      </c>
      <c r="F186" s="22" t="s">
        <v>542</v>
      </c>
      <c r="G186" t="s">
        <v>819</v>
      </c>
      <c r="H186" s="5">
        <v>65704721</v>
      </c>
      <c r="J186" s="6">
        <v>4173</v>
      </c>
      <c r="L186" s="6">
        <v>4598</v>
      </c>
      <c r="N186" s="6">
        <v>229.3</v>
      </c>
    </row>
    <row r="187" spans="1:14" x14ac:dyDescent="0.25">
      <c r="A187" t="s">
        <v>225</v>
      </c>
      <c r="C187" t="s">
        <v>766</v>
      </c>
      <c r="D187" t="s">
        <v>657</v>
      </c>
      <c r="E187" t="s">
        <v>482</v>
      </c>
      <c r="F187" s="22" t="s">
        <v>542</v>
      </c>
      <c r="G187" t="s">
        <v>819</v>
      </c>
      <c r="H187" s="5">
        <v>49371000</v>
      </c>
      <c r="J187" s="6">
        <v>2168</v>
      </c>
      <c r="L187" s="6">
        <v>3755.4</v>
      </c>
      <c r="N187" s="6">
        <v>172</v>
      </c>
    </row>
    <row r="188" spans="1:14" x14ac:dyDescent="0.25">
      <c r="A188" t="s">
        <v>226</v>
      </c>
      <c r="C188" t="s">
        <v>767</v>
      </c>
      <c r="D188" t="s">
        <v>615</v>
      </c>
      <c r="E188" t="s">
        <v>482</v>
      </c>
      <c r="F188" s="22" t="s">
        <v>542</v>
      </c>
      <c r="G188" t="s">
        <v>819</v>
      </c>
      <c r="H188" s="5">
        <v>188276244</v>
      </c>
      <c r="J188" s="6">
        <v>6772</v>
      </c>
      <c r="L188" s="6">
        <v>7285.7</v>
      </c>
      <c r="N188" s="6">
        <v>396</v>
      </c>
    </row>
    <row r="189" spans="1:14" x14ac:dyDescent="0.25">
      <c r="A189" t="s">
        <v>227</v>
      </c>
      <c r="C189" t="s">
        <v>768</v>
      </c>
      <c r="D189" t="s">
        <v>615</v>
      </c>
      <c r="E189" t="s">
        <v>482</v>
      </c>
      <c r="F189" s="22" t="s">
        <v>542</v>
      </c>
      <c r="G189" t="s">
        <v>819</v>
      </c>
      <c r="H189" s="5">
        <v>159765485</v>
      </c>
      <c r="J189" s="6">
        <v>6393</v>
      </c>
      <c r="L189" s="6">
        <v>6566.3</v>
      </c>
      <c r="N189" s="6">
        <v>391.7</v>
      </c>
    </row>
    <row r="190" spans="1:14" x14ac:dyDescent="0.25">
      <c r="A190" t="s">
        <v>228</v>
      </c>
      <c r="C190" t="s">
        <v>769</v>
      </c>
      <c r="D190" t="s">
        <v>615</v>
      </c>
      <c r="E190" t="s">
        <v>482</v>
      </c>
      <c r="F190" s="22" t="s">
        <v>542</v>
      </c>
      <c r="G190" t="s">
        <v>819</v>
      </c>
      <c r="H190" s="5">
        <v>138514849</v>
      </c>
      <c r="J190" s="6">
        <v>5438</v>
      </c>
      <c r="L190" s="6">
        <v>5489</v>
      </c>
      <c r="N190" s="6">
        <v>291.3</v>
      </c>
    </row>
    <row r="191" spans="1:14" x14ac:dyDescent="0.25">
      <c r="A191" t="s">
        <v>229</v>
      </c>
      <c r="C191" t="s">
        <v>770</v>
      </c>
      <c r="D191" t="s">
        <v>615</v>
      </c>
      <c r="E191" t="s">
        <v>482</v>
      </c>
      <c r="F191" s="22" t="s">
        <v>542</v>
      </c>
      <c r="G191" t="s">
        <v>819</v>
      </c>
      <c r="H191" s="5">
        <v>155893478</v>
      </c>
      <c r="J191" s="6">
        <v>5968</v>
      </c>
      <c r="L191" s="6">
        <v>6098</v>
      </c>
      <c r="N191" s="6">
        <v>358.7</v>
      </c>
    </row>
    <row r="192" spans="1:14" x14ac:dyDescent="0.25">
      <c r="A192" t="s">
        <v>230</v>
      </c>
      <c r="C192" t="s">
        <v>771</v>
      </c>
      <c r="D192" t="s">
        <v>615</v>
      </c>
      <c r="E192" t="s">
        <v>482</v>
      </c>
      <c r="F192" s="22" t="s">
        <v>542</v>
      </c>
      <c r="G192" t="s">
        <v>819</v>
      </c>
      <c r="H192" s="5">
        <v>203628346</v>
      </c>
      <c r="J192" s="6">
        <v>7198</v>
      </c>
      <c r="L192" s="6">
        <v>7474</v>
      </c>
      <c r="N192" s="6">
        <v>439.3</v>
      </c>
    </row>
    <row r="193" spans="1:14" x14ac:dyDescent="0.25">
      <c r="A193" t="s">
        <v>231</v>
      </c>
      <c r="C193" t="s">
        <v>772</v>
      </c>
      <c r="D193" t="s">
        <v>657</v>
      </c>
      <c r="E193" t="s">
        <v>482</v>
      </c>
      <c r="F193" s="22" t="s">
        <v>542</v>
      </c>
      <c r="G193" t="s">
        <v>819</v>
      </c>
      <c r="H193" s="5">
        <v>197690000</v>
      </c>
      <c r="J193" s="6">
        <v>9022</v>
      </c>
      <c r="L193" s="6">
        <v>10886.4</v>
      </c>
      <c r="N193" s="6">
        <v>585</v>
      </c>
    </row>
    <row r="194" spans="1:14" x14ac:dyDescent="0.25">
      <c r="A194" t="s">
        <v>232</v>
      </c>
      <c r="C194" t="s">
        <v>773</v>
      </c>
      <c r="D194" t="s">
        <v>611</v>
      </c>
      <c r="E194" t="s">
        <v>482</v>
      </c>
      <c r="F194" s="22" t="s">
        <v>542</v>
      </c>
      <c r="G194" t="s">
        <v>819</v>
      </c>
      <c r="H194" s="5">
        <v>225238315</v>
      </c>
      <c r="L194" s="6">
        <v>10541</v>
      </c>
      <c r="N194" s="6">
        <v>597</v>
      </c>
    </row>
    <row r="195" spans="1:14" x14ac:dyDescent="0.25">
      <c r="A195" t="s">
        <v>233</v>
      </c>
      <c r="C195" t="s">
        <v>774</v>
      </c>
      <c r="D195" t="s">
        <v>611</v>
      </c>
      <c r="E195" t="s">
        <v>482</v>
      </c>
      <c r="F195" s="22" t="s">
        <v>542</v>
      </c>
      <c r="G195" t="s">
        <v>819</v>
      </c>
      <c r="H195" s="5">
        <v>107359197</v>
      </c>
      <c r="J195" s="6">
        <v>5428</v>
      </c>
      <c r="L195" s="6">
        <v>6170</v>
      </c>
      <c r="N195" s="6">
        <v>267.7</v>
      </c>
    </row>
    <row r="196" spans="1:14" x14ac:dyDescent="0.25">
      <c r="A196" t="s">
        <v>234</v>
      </c>
      <c r="C196" t="s">
        <v>775</v>
      </c>
      <c r="D196" t="s">
        <v>611</v>
      </c>
      <c r="E196" t="s">
        <v>482</v>
      </c>
      <c r="F196" s="22" t="s">
        <v>542</v>
      </c>
      <c r="G196" t="s">
        <v>819</v>
      </c>
      <c r="H196" s="5">
        <v>38071469</v>
      </c>
      <c r="J196" s="6">
        <v>844</v>
      </c>
      <c r="L196" s="6">
        <v>1376</v>
      </c>
      <c r="N196" s="6">
        <v>118.3</v>
      </c>
    </row>
    <row r="197" spans="1:14" x14ac:dyDescent="0.25">
      <c r="A197" t="s">
        <v>235</v>
      </c>
      <c r="C197" t="s">
        <v>711</v>
      </c>
      <c r="D197" t="s">
        <v>566</v>
      </c>
      <c r="E197" t="s">
        <v>482</v>
      </c>
      <c r="F197" s="22" t="s">
        <v>542</v>
      </c>
      <c r="G197" t="s">
        <v>819</v>
      </c>
      <c r="H197" s="5">
        <v>115528388</v>
      </c>
      <c r="J197" s="6">
        <v>2753</v>
      </c>
      <c r="L197" s="6">
        <v>3074.4</v>
      </c>
      <c r="N197" s="6">
        <v>255.7</v>
      </c>
    </row>
    <row r="198" spans="1:14" x14ac:dyDescent="0.25">
      <c r="A198" t="s">
        <v>236</v>
      </c>
      <c r="C198" t="s">
        <v>646</v>
      </c>
      <c r="D198" t="s">
        <v>647</v>
      </c>
      <c r="E198" t="s">
        <v>482</v>
      </c>
      <c r="F198" s="22" t="s">
        <v>542</v>
      </c>
      <c r="G198" t="s">
        <v>819</v>
      </c>
      <c r="H198" s="5">
        <v>391143604</v>
      </c>
      <c r="J198" s="6">
        <v>18174</v>
      </c>
      <c r="L198" s="6">
        <v>19297.900000000001</v>
      </c>
      <c r="N198" s="6">
        <v>1166.7</v>
      </c>
    </row>
    <row r="199" spans="1:14" x14ac:dyDescent="0.25">
      <c r="A199" t="s">
        <v>237</v>
      </c>
      <c r="C199" t="s">
        <v>776</v>
      </c>
      <c r="D199" t="s">
        <v>554</v>
      </c>
      <c r="E199" t="s">
        <v>482</v>
      </c>
      <c r="F199" s="22" t="s">
        <v>542</v>
      </c>
      <c r="G199" t="s">
        <v>819</v>
      </c>
      <c r="H199" s="5">
        <v>251871372</v>
      </c>
      <c r="J199" s="6">
        <v>10046</v>
      </c>
      <c r="L199" s="6">
        <v>12595.3</v>
      </c>
      <c r="N199" s="6">
        <v>805</v>
      </c>
    </row>
    <row r="200" spans="1:14" x14ac:dyDescent="0.25">
      <c r="A200" t="s">
        <v>238</v>
      </c>
      <c r="C200" t="s">
        <v>777</v>
      </c>
      <c r="D200" t="s">
        <v>596</v>
      </c>
      <c r="E200" t="s">
        <v>482</v>
      </c>
      <c r="F200" s="22" t="s">
        <v>542</v>
      </c>
      <c r="G200" t="s">
        <v>819</v>
      </c>
      <c r="H200" s="5">
        <v>105597565</v>
      </c>
      <c r="J200" s="6">
        <v>5407</v>
      </c>
      <c r="L200" s="6">
        <v>5482</v>
      </c>
      <c r="N200" s="6">
        <v>338</v>
      </c>
    </row>
    <row r="201" spans="1:14" x14ac:dyDescent="0.25">
      <c r="A201" t="s">
        <v>241</v>
      </c>
      <c r="C201" t="s">
        <v>710</v>
      </c>
      <c r="D201" t="s">
        <v>630</v>
      </c>
      <c r="E201" t="s">
        <v>482</v>
      </c>
      <c r="F201" s="22" t="s">
        <v>542</v>
      </c>
      <c r="G201" t="s">
        <v>819</v>
      </c>
      <c r="H201" s="5">
        <v>192673142</v>
      </c>
      <c r="J201" s="6">
        <v>8844</v>
      </c>
      <c r="L201" s="6">
        <v>9697.5</v>
      </c>
      <c r="N201" s="6">
        <v>601.29999999999995</v>
      </c>
    </row>
    <row r="202" spans="1:14" x14ac:dyDescent="0.25">
      <c r="A202" t="s">
        <v>242</v>
      </c>
      <c r="C202" t="s">
        <v>778</v>
      </c>
      <c r="D202" t="s">
        <v>596</v>
      </c>
      <c r="E202" t="s">
        <v>482</v>
      </c>
      <c r="F202" s="22" t="s">
        <v>542</v>
      </c>
      <c r="G202" t="s">
        <v>819</v>
      </c>
      <c r="H202" s="5">
        <v>200845313</v>
      </c>
      <c r="J202" s="6">
        <v>8500</v>
      </c>
      <c r="L202" s="6">
        <v>9777.7000000000007</v>
      </c>
      <c r="N202" s="6">
        <v>602.70000000000005</v>
      </c>
    </row>
    <row r="203" spans="1:14" x14ac:dyDescent="0.25">
      <c r="A203" t="s">
        <v>243</v>
      </c>
      <c r="C203" t="s">
        <v>779</v>
      </c>
      <c r="D203" t="s">
        <v>705</v>
      </c>
      <c r="E203" t="s">
        <v>482</v>
      </c>
      <c r="F203" s="22" t="s">
        <v>542</v>
      </c>
      <c r="G203" t="s">
        <v>819</v>
      </c>
      <c r="H203" s="5">
        <v>202688624</v>
      </c>
      <c r="J203" s="6">
        <v>11097</v>
      </c>
      <c r="L203" s="6">
        <v>12312.5</v>
      </c>
      <c r="N203" s="6">
        <v>706.7</v>
      </c>
    </row>
    <row r="204" spans="1:14" x14ac:dyDescent="0.25">
      <c r="A204" t="s">
        <v>244</v>
      </c>
      <c r="C204" t="s">
        <v>780</v>
      </c>
      <c r="D204" t="s">
        <v>569</v>
      </c>
      <c r="E204" t="s">
        <v>482</v>
      </c>
      <c r="F204" s="22" t="s">
        <v>542</v>
      </c>
      <c r="G204" t="s">
        <v>819</v>
      </c>
      <c r="H204" s="5">
        <v>188033434</v>
      </c>
      <c r="J204" s="6">
        <v>9437</v>
      </c>
      <c r="L204" s="6">
        <v>10501.3</v>
      </c>
      <c r="N204" s="6">
        <v>582</v>
      </c>
    </row>
    <row r="205" spans="1:14" x14ac:dyDescent="0.25">
      <c r="A205" t="s">
        <v>245</v>
      </c>
      <c r="C205" t="s">
        <v>620</v>
      </c>
      <c r="D205" t="s">
        <v>611</v>
      </c>
      <c r="E205" t="s">
        <v>482</v>
      </c>
      <c r="F205" s="22" t="s">
        <v>542</v>
      </c>
      <c r="G205" t="s">
        <v>819</v>
      </c>
      <c r="H205" s="5">
        <v>121577718</v>
      </c>
      <c r="J205" s="6">
        <v>4344</v>
      </c>
      <c r="L205" s="6">
        <v>5761</v>
      </c>
      <c r="N205" s="6">
        <v>363</v>
      </c>
    </row>
    <row r="206" spans="1:14" x14ac:dyDescent="0.25">
      <c r="A206" t="s">
        <v>246</v>
      </c>
      <c r="C206" t="s">
        <v>620</v>
      </c>
      <c r="D206" t="s">
        <v>611</v>
      </c>
      <c r="E206" t="s">
        <v>482</v>
      </c>
      <c r="F206" s="22" t="s">
        <v>542</v>
      </c>
      <c r="G206" t="s">
        <v>819</v>
      </c>
      <c r="H206" s="5">
        <v>158488899</v>
      </c>
      <c r="J206" s="6">
        <v>6448</v>
      </c>
      <c r="L206" s="6">
        <v>8938.2999999999993</v>
      </c>
      <c r="N206" s="6">
        <v>506</v>
      </c>
    </row>
    <row r="207" spans="1:14" x14ac:dyDescent="0.25">
      <c r="A207" t="s">
        <v>247</v>
      </c>
      <c r="C207" t="s">
        <v>781</v>
      </c>
      <c r="D207" t="s">
        <v>611</v>
      </c>
      <c r="E207" t="s">
        <v>482</v>
      </c>
      <c r="F207" s="22" t="s">
        <v>542</v>
      </c>
      <c r="G207" t="s">
        <v>819</v>
      </c>
      <c r="H207" s="5">
        <v>56697578</v>
      </c>
      <c r="J207" s="6">
        <v>2056</v>
      </c>
      <c r="L207" s="6">
        <v>2821.7</v>
      </c>
      <c r="N207" s="6">
        <v>190.3</v>
      </c>
    </row>
    <row r="208" spans="1:14" x14ac:dyDescent="0.25">
      <c r="A208" t="s">
        <v>248</v>
      </c>
      <c r="C208" t="s">
        <v>741</v>
      </c>
      <c r="D208" t="s">
        <v>582</v>
      </c>
      <c r="E208" t="s">
        <v>482</v>
      </c>
      <c r="F208" s="22" t="s">
        <v>542</v>
      </c>
      <c r="G208" t="s">
        <v>819</v>
      </c>
      <c r="H208" s="5">
        <v>122385013</v>
      </c>
      <c r="J208" s="6">
        <v>2558</v>
      </c>
      <c r="L208" s="6">
        <v>3357.3</v>
      </c>
      <c r="N208" s="6">
        <v>260</v>
      </c>
    </row>
    <row r="209" spans="1:14" x14ac:dyDescent="0.25">
      <c r="A209" t="s">
        <v>249</v>
      </c>
      <c r="C209" t="s">
        <v>782</v>
      </c>
      <c r="D209" t="s">
        <v>647</v>
      </c>
      <c r="E209" t="s">
        <v>482</v>
      </c>
      <c r="F209" s="22" t="s">
        <v>542</v>
      </c>
      <c r="G209" t="s">
        <v>819</v>
      </c>
      <c r="H209" s="5">
        <v>336981358</v>
      </c>
      <c r="J209" s="6">
        <v>9799</v>
      </c>
      <c r="L209" s="6">
        <v>26325.599999999999</v>
      </c>
      <c r="N209" s="6">
        <v>1686</v>
      </c>
    </row>
    <row r="210" spans="1:14" x14ac:dyDescent="0.25">
      <c r="A210" t="s">
        <v>250</v>
      </c>
      <c r="C210" t="s">
        <v>783</v>
      </c>
      <c r="D210" t="s">
        <v>564</v>
      </c>
      <c r="E210" t="s">
        <v>482</v>
      </c>
      <c r="F210" s="22" t="s">
        <v>542</v>
      </c>
      <c r="G210" t="s">
        <v>819</v>
      </c>
      <c r="H210" s="5">
        <v>139740000</v>
      </c>
      <c r="J210" s="6">
        <v>5687</v>
      </c>
      <c r="L210" s="6">
        <v>6904.3</v>
      </c>
      <c r="N210" s="6">
        <v>408.7</v>
      </c>
    </row>
    <row r="211" spans="1:14" x14ac:dyDescent="0.25">
      <c r="A211" t="s">
        <v>251</v>
      </c>
      <c r="C211" t="s">
        <v>784</v>
      </c>
      <c r="D211" t="s">
        <v>564</v>
      </c>
      <c r="E211" t="s">
        <v>482</v>
      </c>
      <c r="F211" s="22" t="s">
        <v>542</v>
      </c>
      <c r="G211" t="s">
        <v>819</v>
      </c>
      <c r="H211" s="5">
        <v>131997000</v>
      </c>
      <c r="J211" s="6">
        <v>4335</v>
      </c>
      <c r="L211" s="6">
        <v>5502</v>
      </c>
      <c r="N211" s="6">
        <v>408.3</v>
      </c>
    </row>
    <row r="212" spans="1:14" x14ac:dyDescent="0.25">
      <c r="A212" t="s">
        <v>252</v>
      </c>
      <c r="C212" t="s">
        <v>785</v>
      </c>
      <c r="D212" t="s">
        <v>657</v>
      </c>
      <c r="E212" t="s">
        <v>482</v>
      </c>
      <c r="F212" s="22" t="s">
        <v>542</v>
      </c>
      <c r="G212" t="s">
        <v>819</v>
      </c>
      <c r="H212" s="5">
        <v>230801708</v>
      </c>
      <c r="J212" s="6">
        <v>9760</v>
      </c>
      <c r="L212" s="6">
        <v>10229.299999999999</v>
      </c>
      <c r="N212" s="6">
        <v>518.29999999999995</v>
      </c>
    </row>
    <row r="213" spans="1:14" x14ac:dyDescent="0.25">
      <c r="A213" t="s">
        <v>253</v>
      </c>
      <c r="C213" t="s">
        <v>786</v>
      </c>
      <c r="D213" t="s">
        <v>554</v>
      </c>
      <c r="E213" t="s">
        <v>482</v>
      </c>
      <c r="F213" s="22" t="s">
        <v>542</v>
      </c>
      <c r="G213" t="s">
        <v>819</v>
      </c>
      <c r="H213" s="5">
        <v>67362647</v>
      </c>
      <c r="J213" s="6">
        <v>2258</v>
      </c>
      <c r="L213" s="6">
        <v>2411</v>
      </c>
      <c r="N213" s="6">
        <v>176</v>
      </c>
    </row>
    <row r="214" spans="1:14" x14ac:dyDescent="0.25">
      <c r="A214" t="s">
        <v>254</v>
      </c>
      <c r="C214" t="s">
        <v>787</v>
      </c>
      <c r="D214" t="s">
        <v>662</v>
      </c>
      <c r="E214" t="s">
        <v>482</v>
      </c>
      <c r="F214" s="22" t="s">
        <v>542</v>
      </c>
      <c r="G214" t="s">
        <v>819</v>
      </c>
      <c r="H214" s="5">
        <v>109875212</v>
      </c>
      <c r="J214" s="6">
        <v>4326</v>
      </c>
      <c r="L214" s="6">
        <v>5098.7</v>
      </c>
      <c r="N214" s="6">
        <v>367.7</v>
      </c>
    </row>
    <row r="215" spans="1:14" x14ac:dyDescent="0.25">
      <c r="A215" t="s">
        <v>255</v>
      </c>
      <c r="C215" t="s">
        <v>725</v>
      </c>
      <c r="D215" t="s">
        <v>554</v>
      </c>
      <c r="E215" t="s">
        <v>482</v>
      </c>
      <c r="F215" s="22" t="s">
        <v>542</v>
      </c>
      <c r="G215" t="s">
        <v>819</v>
      </c>
      <c r="H215" s="5">
        <v>104725594</v>
      </c>
      <c r="J215" s="6">
        <v>5505</v>
      </c>
      <c r="L215" s="6">
        <v>5706</v>
      </c>
      <c r="N215" s="6">
        <v>318.3</v>
      </c>
    </row>
    <row r="216" spans="1:14" x14ac:dyDescent="0.25">
      <c r="A216" t="s">
        <v>256</v>
      </c>
      <c r="C216" t="s">
        <v>788</v>
      </c>
      <c r="D216" t="s">
        <v>572</v>
      </c>
      <c r="E216" t="s">
        <v>482</v>
      </c>
      <c r="F216" s="22" t="s">
        <v>542</v>
      </c>
      <c r="G216" t="s">
        <v>819</v>
      </c>
      <c r="H216" s="5">
        <v>122537994</v>
      </c>
      <c r="J216" s="6">
        <v>4701</v>
      </c>
      <c r="L216" s="6">
        <v>5555</v>
      </c>
      <c r="N216" s="6">
        <v>332</v>
      </c>
    </row>
    <row r="217" spans="1:14" x14ac:dyDescent="0.25">
      <c r="A217" t="s">
        <v>257</v>
      </c>
      <c r="C217" t="s">
        <v>789</v>
      </c>
      <c r="D217" t="s">
        <v>572</v>
      </c>
      <c r="E217" t="s">
        <v>482</v>
      </c>
      <c r="F217" s="22" t="s">
        <v>542</v>
      </c>
      <c r="G217" t="s">
        <v>819</v>
      </c>
      <c r="H217" s="5">
        <v>298220953</v>
      </c>
      <c r="J217" s="6">
        <v>13200</v>
      </c>
      <c r="L217" s="6">
        <v>15064.6</v>
      </c>
      <c r="N217" s="6">
        <v>742.4</v>
      </c>
    </row>
    <row r="218" spans="1:14" x14ac:dyDescent="0.25">
      <c r="A218" t="s">
        <v>258</v>
      </c>
      <c r="C218" t="s">
        <v>790</v>
      </c>
      <c r="D218" t="s">
        <v>791</v>
      </c>
      <c r="E218" t="s">
        <v>482</v>
      </c>
      <c r="F218" s="22" t="s">
        <v>542</v>
      </c>
      <c r="G218" t="s">
        <v>819</v>
      </c>
      <c r="H218" s="5">
        <v>270215639</v>
      </c>
      <c r="J218" s="6">
        <v>9638</v>
      </c>
      <c r="L218" s="6">
        <v>10284</v>
      </c>
      <c r="N218" s="6">
        <v>644.70000000000005</v>
      </c>
    </row>
    <row r="219" spans="1:14" x14ac:dyDescent="0.25">
      <c r="A219" t="s">
        <v>259</v>
      </c>
      <c r="C219" t="s">
        <v>792</v>
      </c>
      <c r="D219" t="s">
        <v>576</v>
      </c>
      <c r="E219" t="s">
        <v>482</v>
      </c>
      <c r="F219" s="22" t="s">
        <v>542</v>
      </c>
      <c r="G219" t="s">
        <v>819</v>
      </c>
      <c r="H219" s="5">
        <v>274116025</v>
      </c>
      <c r="J219" s="6">
        <v>11089</v>
      </c>
      <c r="L219" s="6">
        <v>12829</v>
      </c>
      <c r="N219" s="6">
        <v>599.70000000000005</v>
      </c>
    </row>
    <row r="220" spans="1:14" x14ac:dyDescent="0.25">
      <c r="A220" t="s">
        <v>260</v>
      </c>
      <c r="C220" t="s">
        <v>793</v>
      </c>
      <c r="D220" t="s">
        <v>556</v>
      </c>
      <c r="E220" t="s">
        <v>482</v>
      </c>
      <c r="F220" s="22" t="s">
        <v>542</v>
      </c>
      <c r="G220" t="s">
        <v>819</v>
      </c>
      <c r="H220" s="5">
        <v>188685529</v>
      </c>
      <c r="J220" s="6">
        <v>12864</v>
      </c>
      <c r="L220" s="6">
        <v>14836.6</v>
      </c>
      <c r="N220" s="6">
        <v>774.7</v>
      </c>
    </row>
    <row r="221" spans="1:14" x14ac:dyDescent="0.25">
      <c r="A221" t="s">
        <v>261</v>
      </c>
      <c r="C221" t="s">
        <v>609</v>
      </c>
      <c r="D221" t="s">
        <v>645</v>
      </c>
      <c r="E221" t="s">
        <v>482</v>
      </c>
      <c r="F221" s="22" t="s">
        <v>542</v>
      </c>
      <c r="G221" t="s">
        <v>819</v>
      </c>
      <c r="H221" s="5">
        <v>126697233</v>
      </c>
      <c r="L221" s="6">
        <v>5895</v>
      </c>
      <c r="N221" s="6">
        <v>538.70000000000005</v>
      </c>
    </row>
    <row r="222" spans="1:14" x14ac:dyDescent="0.25">
      <c r="A222" t="s">
        <v>262</v>
      </c>
      <c r="C222" t="s">
        <v>794</v>
      </c>
      <c r="D222" t="s">
        <v>576</v>
      </c>
      <c r="E222" t="s">
        <v>482</v>
      </c>
      <c r="F222" s="22" t="s">
        <v>542</v>
      </c>
      <c r="G222" t="s">
        <v>819</v>
      </c>
      <c r="H222" s="5">
        <v>31840618</v>
      </c>
      <c r="J222" s="6">
        <v>1109</v>
      </c>
      <c r="L222" s="6">
        <v>1414.4</v>
      </c>
      <c r="N222" s="6">
        <v>103</v>
      </c>
    </row>
    <row r="223" spans="1:14" x14ac:dyDescent="0.25">
      <c r="A223" t="s">
        <v>263</v>
      </c>
      <c r="C223" t="s">
        <v>795</v>
      </c>
      <c r="D223" t="s">
        <v>576</v>
      </c>
      <c r="E223" t="s">
        <v>482</v>
      </c>
      <c r="F223" s="22" t="s">
        <v>542</v>
      </c>
      <c r="G223" t="s">
        <v>819</v>
      </c>
      <c r="H223" s="5">
        <v>76305589</v>
      </c>
      <c r="J223" s="6">
        <v>2981</v>
      </c>
      <c r="L223" s="6">
        <v>3568</v>
      </c>
      <c r="N223" s="6">
        <v>176.7</v>
      </c>
    </row>
    <row r="224" spans="1:14" x14ac:dyDescent="0.25">
      <c r="A224" t="s">
        <v>264</v>
      </c>
      <c r="C224" t="s">
        <v>796</v>
      </c>
      <c r="D224" t="s">
        <v>574</v>
      </c>
      <c r="E224" t="s">
        <v>482</v>
      </c>
      <c r="F224" s="22" t="s">
        <v>542</v>
      </c>
      <c r="G224" t="s">
        <v>819</v>
      </c>
      <c r="H224" s="5">
        <v>110639041</v>
      </c>
      <c r="J224" s="6">
        <v>5012</v>
      </c>
      <c r="L224" s="6">
        <v>5608</v>
      </c>
      <c r="N224" s="6">
        <v>352.7</v>
      </c>
    </row>
    <row r="225" spans="1:14" x14ac:dyDescent="0.25">
      <c r="A225" t="s">
        <v>265</v>
      </c>
      <c r="C225" t="s">
        <v>797</v>
      </c>
      <c r="D225" t="s">
        <v>611</v>
      </c>
      <c r="E225" t="s">
        <v>482</v>
      </c>
      <c r="F225" s="22" t="s">
        <v>542</v>
      </c>
      <c r="G225" t="s">
        <v>819</v>
      </c>
      <c r="H225" s="5">
        <v>135588321</v>
      </c>
      <c r="J225" s="6">
        <v>7440</v>
      </c>
      <c r="L225" s="6">
        <v>8978.6</v>
      </c>
      <c r="N225" s="6">
        <v>357</v>
      </c>
    </row>
    <row r="226" spans="1:14" x14ac:dyDescent="0.25">
      <c r="A226" t="s">
        <v>266</v>
      </c>
      <c r="C226" t="s">
        <v>798</v>
      </c>
      <c r="D226" t="s">
        <v>688</v>
      </c>
      <c r="E226" t="s">
        <v>482</v>
      </c>
      <c r="F226" s="22" t="s">
        <v>542</v>
      </c>
      <c r="G226" t="s">
        <v>819</v>
      </c>
      <c r="H226" s="5">
        <v>178771216</v>
      </c>
      <c r="J226" s="6">
        <v>9444</v>
      </c>
      <c r="L226" s="6">
        <v>9684</v>
      </c>
      <c r="N226" s="6">
        <v>423.7</v>
      </c>
    </row>
    <row r="227" spans="1:14" x14ac:dyDescent="0.25">
      <c r="A227" t="s">
        <v>267</v>
      </c>
      <c r="C227" t="s">
        <v>799</v>
      </c>
      <c r="D227" t="s">
        <v>688</v>
      </c>
      <c r="E227" t="s">
        <v>482</v>
      </c>
      <c r="F227" s="22" t="s">
        <v>542</v>
      </c>
      <c r="G227" t="s">
        <v>819</v>
      </c>
      <c r="H227" s="5">
        <v>88696605</v>
      </c>
      <c r="J227" s="6">
        <v>4279</v>
      </c>
      <c r="L227" s="6">
        <v>5245.4</v>
      </c>
      <c r="N227" s="6">
        <v>207.3</v>
      </c>
    </row>
    <row r="228" spans="1:14" x14ac:dyDescent="0.25">
      <c r="A228" t="s">
        <v>268</v>
      </c>
      <c r="C228" t="s">
        <v>800</v>
      </c>
      <c r="D228" t="s">
        <v>688</v>
      </c>
      <c r="E228" t="s">
        <v>482</v>
      </c>
      <c r="F228" s="22" t="s">
        <v>542</v>
      </c>
      <c r="G228" t="s">
        <v>819</v>
      </c>
      <c r="H228" s="5">
        <v>162682327</v>
      </c>
      <c r="J228" s="6">
        <v>9491</v>
      </c>
      <c r="L228" s="6">
        <v>9765.1</v>
      </c>
      <c r="N228" s="6">
        <v>495.7</v>
      </c>
    </row>
    <row r="229" spans="1:14" x14ac:dyDescent="0.25">
      <c r="A229" t="s">
        <v>269</v>
      </c>
      <c r="C229" t="s">
        <v>801</v>
      </c>
      <c r="D229" t="s">
        <v>688</v>
      </c>
      <c r="E229" t="s">
        <v>482</v>
      </c>
      <c r="F229" s="22" t="s">
        <v>542</v>
      </c>
      <c r="G229" t="s">
        <v>819</v>
      </c>
      <c r="H229" s="5">
        <v>193138904</v>
      </c>
      <c r="J229" s="6">
        <v>8259</v>
      </c>
      <c r="L229" s="6">
        <v>10073.5</v>
      </c>
      <c r="N229" s="6">
        <v>482.4</v>
      </c>
    </row>
    <row r="230" spans="1:14" x14ac:dyDescent="0.25">
      <c r="A230" t="s">
        <v>270</v>
      </c>
      <c r="C230" t="s">
        <v>802</v>
      </c>
      <c r="D230" t="s">
        <v>688</v>
      </c>
      <c r="E230" t="s">
        <v>482</v>
      </c>
      <c r="F230" s="22" t="s">
        <v>542</v>
      </c>
      <c r="G230" t="s">
        <v>819</v>
      </c>
      <c r="H230" s="5">
        <v>135534208</v>
      </c>
      <c r="J230" s="6">
        <v>6811</v>
      </c>
      <c r="L230" s="6">
        <v>7350.7</v>
      </c>
      <c r="N230" s="6">
        <v>365.3</v>
      </c>
    </row>
    <row r="231" spans="1:14" x14ac:dyDescent="0.25">
      <c r="A231" t="s">
        <v>271</v>
      </c>
      <c r="C231" t="s">
        <v>803</v>
      </c>
      <c r="D231" t="s">
        <v>688</v>
      </c>
      <c r="E231" t="s">
        <v>482</v>
      </c>
      <c r="F231" s="22" t="s">
        <v>542</v>
      </c>
      <c r="G231" t="s">
        <v>819</v>
      </c>
      <c r="H231" s="5">
        <v>161109087</v>
      </c>
      <c r="J231" s="6">
        <v>7277</v>
      </c>
      <c r="L231" s="6">
        <v>7350</v>
      </c>
      <c r="N231" s="6">
        <v>413.2</v>
      </c>
    </row>
    <row r="232" spans="1:14" x14ac:dyDescent="0.25">
      <c r="A232" t="s">
        <v>272</v>
      </c>
      <c r="C232" t="s">
        <v>804</v>
      </c>
      <c r="D232" t="s">
        <v>688</v>
      </c>
      <c r="E232" t="s">
        <v>482</v>
      </c>
      <c r="F232" s="22" t="s">
        <v>542</v>
      </c>
      <c r="G232" t="s">
        <v>819</v>
      </c>
      <c r="H232" s="5">
        <v>158622174</v>
      </c>
      <c r="J232" s="6">
        <v>6507</v>
      </c>
      <c r="L232" s="6">
        <v>6846.3</v>
      </c>
      <c r="N232" s="6">
        <v>354.7</v>
      </c>
    </row>
    <row r="233" spans="1:14" x14ac:dyDescent="0.25">
      <c r="A233" t="s">
        <v>273</v>
      </c>
      <c r="C233" t="s">
        <v>805</v>
      </c>
      <c r="D233" t="s">
        <v>764</v>
      </c>
      <c r="E233" t="s">
        <v>482</v>
      </c>
      <c r="F233" s="22" t="s">
        <v>542</v>
      </c>
      <c r="G233" t="s">
        <v>819</v>
      </c>
      <c r="H233" s="5">
        <v>336786491</v>
      </c>
      <c r="J233" s="6">
        <v>18540</v>
      </c>
      <c r="L233" s="6">
        <v>25037</v>
      </c>
      <c r="N233" s="6">
        <v>1081</v>
      </c>
    </row>
    <row r="234" spans="1:14" x14ac:dyDescent="0.25">
      <c r="A234" t="s">
        <v>274</v>
      </c>
      <c r="C234" t="s">
        <v>806</v>
      </c>
      <c r="D234" t="s">
        <v>719</v>
      </c>
      <c r="E234" t="s">
        <v>482</v>
      </c>
      <c r="F234" s="22" t="s">
        <v>542</v>
      </c>
      <c r="G234" t="s">
        <v>819</v>
      </c>
      <c r="H234" s="5">
        <v>101326520</v>
      </c>
      <c r="J234" s="6">
        <v>4463</v>
      </c>
      <c r="L234" s="6">
        <v>5205.7</v>
      </c>
      <c r="N234" s="6">
        <v>356.7</v>
      </c>
    </row>
    <row r="235" spans="1:14" x14ac:dyDescent="0.25">
      <c r="A235" t="s">
        <v>275</v>
      </c>
      <c r="C235" t="s">
        <v>807</v>
      </c>
      <c r="D235" t="s">
        <v>764</v>
      </c>
      <c r="E235" t="s">
        <v>482</v>
      </c>
      <c r="F235" s="22" t="s">
        <v>542</v>
      </c>
      <c r="G235" t="s">
        <v>819</v>
      </c>
      <c r="H235" s="5">
        <v>228588461</v>
      </c>
      <c r="J235" s="6">
        <v>11664</v>
      </c>
      <c r="L235" s="6">
        <v>17092.400000000001</v>
      </c>
      <c r="N235" s="6">
        <v>698</v>
      </c>
    </row>
    <row r="236" spans="1:14" x14ac:dyDescent="0.25">
      <c r="A236" t="s">
        <v>276</v>
      </c>
      <c r="C236" t="s">
        <v>808</v>
      </c>
      <c r="D236" t="s">
        <v>572</v>
      </c>
      <c r="E236" t="s">
        <v>482</v>
      </c>
      <c r="F236" s="22" t="s">
        <v>542</v>
      </c>
      <c r="G236" t="s">
        <v>819</v>
      </c>
      <c r="H236" s="5">
        <v>213900736</v>
      </c>
      <c r="J236" s="6">
        <v>8807</v>
      </c>
      <c r="L236" s="6">
        <v>9549.2999999999993</v>
      </c>
      <c r="N236" s="6">
        <v>592</v>
      </c>
    </row>
    <row r="237" spans="1:14" x14ac:dyDescent="0.25">
      <c r="A237" t="s">
        <v>277</v>
      </c>
      <c r="C237" t="s">
        <v>809</v>
      </c>
      <c r="D237" t="s">
        <v>582</v>
      </c>
      <c r="E237" t="s">
        <v>482</v>
      </c>
      <c r="F237" s="22" t="s">
        <v>542</v>
      </c>
      <c r="G237" t="s">
        <v>819</v>
      </c>
      <c r="H237" s="5">
        <v>303813626</v>
      </c>
      <c r="J237" s="6">
        <v>7631</v>
      </c>
      <c r="L237" s="6">
        <v>8134</v>
      </c>
      <c r="N237" s="6">
        <v>573.29999999999995</v>
      </c>
    </row>
    <row r="238" spans="1:14" x14ac:dyDescent="0.25">
      <c r="A238" t="s">
        <v>278</v>
      </c>
      <c r="C238" t="s">
        <v>561</v>
      </c>
      <c r="D238" t="s">
        <v>641</v>
      </c>
      <c r="E238" t="s">
        <v>482</v>
      </c>
      <c r="F238" s="22" t="s">
        <v>542</v>
      </c>
      <c r="G238" t="s">
        <v>819</v>
      </c>
      <c r="H238" s="5">
        <v>344573951</v>
      </c>
      <c r="J238" s="6">
        <v>13798</v>
      </c>
      <c r="L238" s="6">
        <v>15954.3</v>
      </c>
      <c r="N238" s="6">
        <v>899</v>
      </c>
    </row>
    <row r="239" spans="1:14" x14ac:dyDescent="0.25">
      <c r="A239" t="s">
        <v>279</v>
      </c>
      <c r="C239" t="s">
        <v>810</v>
      </c>
      <c r="D239" t="s">
        <v>669</v>
      </c>
      <c r="E239" t="s">
        <v>482</v>
      </c>
      <c r="F239" s="22" t="s">
        <v>542</v>
      </c>
      <c r="G239" t="s">
        <v>819</v>
      </c>
      <c r="H239" s="5">
        <v>48485877</v>
      </c>
      <c r="J239" s="6">
        <v>1547</v>
      </c>
      <c r="L239" s="6">
        <v>2046.1</v>
      </c>
      <c r="N239" s="6">
        <v>126</v>
      </c>
    </row>
    <row r="240" spans="1:14" x14ac:dyDescent="0.25">
      <c r="A240" t="s">
        <v>280</v>
      </c>
      <c r="C240" t="s">
        <v>811</v>
      </c>
      <c r="D240" t="s">
        <v>608</v>
      </c>
      <c r="E240" t="s">
        <v>482</v>
      </c>
      <c r="F240" s="22" t="s">
        <v>542</v>
      </c>
      <c r="G240" t="s">
        <v>819</v>
      </c>
      <c r="H240" s="5">
        <v>96169062</v>
      </c>
      <c r="J240" s="6">
        <v>4327</v>
      </c>
      <c r="L240" s="6">
        <v>4646.3999999999996</v>
      </c>
      <c r="N240" s="6">
        <v>319.3</v>
      </c>
    </row>
    <row r="241" spans="1:14" x14ac:dyDescent="0.25">
      <c r="A241" t="s">
        <v>281</v>
      </c>
      <c r="C241" t="s">
        <v>812</v>
      </c>
      <c r="D241" t="s">
        <v>569</v>
      </c>
      <c r="E241" t="s">
        <v>482</v>
      </c>
      <c r="F241" s="22" t="s">
        <v>542</v>
      </c>
      <c r="G241" t="s">
        <v>819</v>
      </c>
      <c r="H241" s="5">
        <v>54265624</v>
      </c>
      <c r="J241" s="6">
        <v>2098</v>
      </c>
      <c r="L241" s="6">
        <v>2334.3000000000002</v>
      </c>
      <c r="N241" s="6">
        <v>142.80000000000001</v>
      </c>
    </row>
    <row r="242" spans="1:14" x14ac:dyDescent="0.25">
      <c r="A242" t="s">
        <v>282</v>
      </c>
      <c r="C242" t="s">
        <v>813</v>
      </c>
      <c r="D242" t="s">
        <v>717</v>
      </c>
      <c r="E242" t="s">
        <v>482</v>
      </c>
      <c r="F242" s="22" t="s">
        <v>542</v>
      </c>
      <c r="G242" t="s">
        <v>819</v>
      </c>
      <c r="H242" s="5">
        <v>301286125</v>
      </c>
      <c r="J242" s="6">
        <v>14483</v>
      </c>
      <c r="L242" s="6">
        <v>14778.3</v>
      </c>
      <c r="N242" s="6">
        <v>803.9</v>
      </c>
    </row>
    <row r="243" spans="1:14" x14ac:dyDescent="0.25">
      <c r="A243" t="s">
        <v>283</v>
      </c>
      <c r="C243" t="s">
        <v>814</v>
      </c>
      <c r="D243" t="s">
        <v>651</v>
      </c>
      <c r="E243" t="s">
        <v>482</v>
      </c>
      <c r="F243" s="22" t="s">
        <v>542</v>
      </c>
      <c r="G243" t="s">
        <v>819</v>
      </c>
      <c r="H243" s="5">
        <v>114050940</v>
      </c>
      <c r="J243" s="6">
        <v>5082</v>
      </c>
      <c r="L243" s="6">
        <v>5509.2</v>
      </c>
      <c r="N243" s="6">
        <v>352</v>
      </c>
    </row>
    <row r="244" spans="1:14" x14ac:dyDescent="0.25">
      <c r="A244" t="s">
        <v>284</v>
      </c>
      <c r="C244" t="s">
        <v>815</v>
      </c>
      <c r="D244" t="s">
        <v>657</v>
      </c>
      <c r="E244" t="s">
        <v>482</v>
      </c>
      <c r="F244" s="22" t="s">
        <v>542</v>
      </c>
      <c r="G244" t="s">
        <v>819</v>
      </c>
      <c r="H244" s="5">
        <v>141732000</v>
      </c>
      <c r="J244" s="6">
        <v>6646</v>
      </c>
      <c r="L244" s="6">
        <v>8296.7000000000007</v>
      </c>
      <c r="N244" s="6">
        <v>440.7</v>
      </c>
    </row>
    <row r="245" spans="1:14" x14ac:dyDescent="0.25">
      <c r="A245" t="s">
        <v>285</v>
      </c>
      <c r="C245" t="s">
        <v>816</v>
      </c>
      <c r="D245" t="s">
        <v>566</v>
      </c>
      <c r="E245" t="s">
        <v>482</v>
      </c>
      <c r="F245" s="22" t="s">
        <v>542</v>
      </c>
      <c r="G245" t="s">
        <v>819</v>
      </c>
      <c r="H245" s="5">
        <v>117553663</v>
      </c>
      <c r="J245" s="6">
        <v>4953</v>
      </c>
      <c r="L245" s="6">
        <v>5326.3</v>
      </c>
      <c r="N245" s="6">
        <v>359.7</v>
      </c>
    </row>
    <row r="246" spans="1:14" x14ac:dyDescent="0.25">
      <c r="A246" t="s">
        <v>286</v>
      </c>
      <c r="C246" t="s">
        <v>817</v>
      </c>
      <c r="D246" t="s">
        <v>562</v>
      </c>
      <c r="E246" t="s">
        <v>482</v>
      </c>
      <c r="F246" s="22" t="s">
        <v>542</v>
      </c>
      <c r="G246" t="s">
        <v>819</v>
      </c>
      <c r="H246" s="5">
        <v>198608238</v>
      </c>
      <c r="J246" s="6">
        <v>9611</v>
      </c>
      <c r="L246" s="6">
        <v>10621.3</v>
      </c>
      <c r="N246" s="6">
        <v>593</v>
      </c>
    </row>
  </sheetData>
  <autoFilter ref="A1:N246">
    <sortState ref="A2:K282">
      <sortCondition ref="E1:E282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251"/>
  <sheetViews>
    <sheetView workbookViewId="0">
      <pane ySplit="2" topLeftCell="A3" activePane="bottomLeft" state="frozen"/>
      <selection activeCell="C1" sqref="C1"/>
      <selection pane="bottomLeft" activeCell="A198" sqref="A198:XFD198"/>
    </sheetView>
  </sheetViews>
  <sheetFormatPr defaultRowHeight="15" x14ac:dyDescent="0.25"/>
  <cols>
    <col min="1" max="1" width="52.28515625" customWidth="1"/>
    <col min="2" max="2" width="30.5703125" customWidth="1"/>
    <col min="3" max="3" width="13" customWidth="1"/>
    <col min="4" max="4" width="7.42578125" bestFit="1" customWidth="1"/>
    <col min="5" max="5" width="13.42578125" customWidth="1"/>
    <col min="6" max="6" width="11" bestFit="1" customWidth="1"/>
    <col min="7" max="7" width="13.140625" bestFit="1" customWidth="1"/>
    <col min="8" max="8" width="20.140625" style="5" customWidth="1"/>
    <col min="9" max="9" width="7.7109375" style="5" bestFit="1" customWidth="1"/>
    <col min="10" max="10" width="20.42578125" style="6" customWidth="1"/>
    <col min="11" max="11" width="10.28515625" style="6" customWidth="1"/>
    <col min="12" max="12" width="17.5703125" style="6" customWidth="1"/>
    <col min="13" max="13" width="10.42578125" style="6" bestFit="1" customWidth="1"/>
    <col min="14" max="14" width="19.85546875" style="6" customWidth="1"/>
    <col min="15" max="15" width="5.85546875" bestFit="1" customWidth="1"/>
  </cols>
  <sheetData>
    <row r="1" spans="1:22" s="26" customFormat="1" ht="90.75" customHeight="1" thickBot="1" x14ac:dyDescent="0.3">
      <c r="A1" s="41" t="s">
        <v>29</v>
      </c>
      <c r="B1" s="41"/>
      <c r="C1" s="41" t="s">
        <v>818</v>
      </c>
      <c r="D1" s="41" t="s">
        <v>546</v>
      </c>
      <c r="E1" s="42" t="s">
        <v>540</v>
      </c>
      <c r="F1" s="42" t="s">
        <v>541</v>
      </c>
      <c r="G1" s="42" t="s">
        <v>820</v>
      </c>
      <c r="H1" s="42" t="s">
        <v>539</v>
      </c>
      <c r="I1" s="42" t="s">
        <v>821</v>
      </c>
      <c r="J1" s="43" t="s">
        <v>543</v>
      </c>
      <c r="K1" s="43" t="s">
        <v>821</v>
      </c>
      <c r="L1" s="44" t="s">
        <v>544</v>
      </c>
      <c r="M1" s="44" t="s">
        <v>821</v>
      </c>
      <c r="N1" s="44" t="s">
        <v>545</v>
      </c>
      <c r="O1" s="44" t="s">
        <v>821</v>
      </c>
      <c r="P1" s="45" t="s">
        <v>539</v>
      </c>
      <c r="Q1" s="46" t="s">
        <v>543</v>
      </c>
      <c r="R1" s="47" t="s">
        <v>544</v>
      </c>
      <c r="S1" s="47" t="s">
        <v>545</v>
      </c>
      <c r="T1" s="48" t="s">
        <v>829</v>
      </c>
      <c r="U1" s="48" t="s">
        <v>828</v>
      </c>
      <c r="V1" s="48" t="s">
        <v>827</v>
      </c>
    </row>
    <row r="2" spans="1:22" s="35" customFormat="1" ht="15.75" thickTop="1" x14ac:dyDescent="0.25">
      <c r="A2" s="35" t="s">
        <v>90</v>
      </c>
      <c r="C2" s="35" t="s">
        <v>547</v>
      </c>
      <c r="D2" s="35" t="s">
        <v>548</v>
      </c>
      <c r="E2" s="35" t="s">
        <v>538</v>
      </c>
      <c r="F2" s="35" t="s">
        <v>542</v>
      </c>
      <c r="G2" s="35" t="s">
        <v>819</v>
      </c>
      <c r="H2" s="36">
        <v>415151805</v>
      </c>
      <c r="I2" s="37"/>
      <c r="J2" s="38">
        <v>4165</v>
      </c>
      <c r="K2" s="37"/>
      <c r="L2" s="38">
        <v>6066.6</v>
      </c>
      <c r="M2" s="37"/>
      <c r="N2" s="38">
        <v>512</v>
      </c>
      <c r="O2" s="39"/>
      <c r="P2" s="35">
        <f>ABS((H2-$H$2)/H251)</f>
        <v>0</v>
      </c>
    </row>
    <row r="5" spans="1:22" s="26" customFormat="1" ht="61.5" customHeight="1" thickBot="1" x14ac:dyDescent="0.3">
      <c r="A5" s="41" t="s">
        <v>29</v>
      </c>
      <c r="B5" s="41" t="s">
        <v>835</v>
      </c>
      <c r="C5" s="41" t="s">
        <v>818</v>
      </c>
      <c r="D5" s="41" t="s">
        <v>546</v>
      </c>
      <c r="E5" s="42" t="s">
        <v>540</v>
      </c>
      <c r="F5" s="42" t="s">
        <v>541</v>
      </c>
      <c r="G5" s="42" t="s">
        <v>820</v>
      </c>
      <c r="H5" s="42" t="s">
        <v>539</v>
      </c>
      <c r="I5" s="42" t="s">
        <v>821</v>
      </c>
      <c r="J5" s="43" t="s">
        <v>543</v>
      </c>
      <c r="K5" s="43" t="s">
        <v>821</v>
      </c>
      <c r="L5" s="44" t="s">
        <v>544</v>
      </c>
      <c r="M5" s="44" t="s">
        <v>821</v>
      </c>
      <c r="N5" s="44" t="s">
        <v>545</v>
      </c>
      <c r="O5" s="44" t="s">
        <v>821</v>
      </c>
      <c r="P5" s="45" t="s">
        <v>539</v>
      </c>
      <c r="Q5" s="46" t="s">
        <v>543</v>
      </c>
      <c r="R5" s="47" t="s">
        <v>544</v>
      </c>
      <c r="S5" s="47" t="s">
        <v>545</v>
      </c>
      <c r="T5" s="48" t="s">
        <v>829</v>
      </c>
      <c r="U5" s="48" t="s">
        <v>828</v>
      </c>
      <c r="V5" s="48" t="s">
        <v>827</v>
      </c>
    </row>
    <row r="6" spans="1:22" s="35" customFormat="1" ht="15.75" thickTop="1" x14ac:dyDescent="0.25">
      <c r="A6" s="35" t="s">
        <v>90</v>
      </c>
      <c r="C6" s="35" t="s">
        <v>547</v>
      </c>
      <c r="D6" s="35" t="s">
        <v>548</v>
      </c>
      <c r="E6" s="35" t="s">
        <v>538</v>
      </c>
      <c r="F6" s="35" t="s">
        <v>542</v>
      </c>
      <c r="G6" s="35" t="s">
        <v>819</v>
      </c>
      <c r="H6" s="36">
        <v>415151805</v>
      </c>
      <c r="I6" s="37">
        <f>(H6-H$6)/H$6</f>
        <v>0</v>
      </c>
      <c r="J6" s="38">
        <v>4165</v>
      </c>
      <c r="K6" s="37">
        <f>(J6-J$6)/J$6</f>
        <v>0</v>
      </c>
      <c r="L6" s="38">
        <v>6066.6</v>
      </c>
      <c r="M6" s="37">
        <f>(L6-L$6)/L$6</f>
        <v>0</v>
      </c>
      <c r="N6" s="38">
        <v>512</v>
      </c>
      <c r="O6" s="39">
        <f>(N6-N$6)/N$6</f>
        <v>0</v>
      </c>
      <c r="P6" s="35">
        <f t="shared" ref="P6:P69" si="0">ABS((H6-H$6)/H$251)</f>
        <v>0</v>
      </c>
      <c r="Q6" s="35">
        <f t="shared" ref="Q6:Q69" si="1">ABS((J6-J$6)/J$251)</f>
        <v>0</v>
      </c>
      <c r="R6" s="40">
        <f t="shared" ref="R6:R69" si="2">ABS((L6-L$6)/L$251)</f>
        <v>0</v>
      </c>
      <c r="S6" s="35">
        <f t="shared" ref="S6:S69" si="3">ABS((N6-N$6)/N$251)</f>
        <v>0</v>
      </c>
      <c r="T6" s="35">
        <f t="shared" ref="T6:T69" si="4">SUM(P6:S6)</f>
        <v>0</v>
      </c>
      <c r="U6" s="35">
        <f t="shared" ref="U6:U69" si="5">IF(V6&lt;2,1,0)</f>
        <v>1</v>
      </c>
      <c r="V6" s="35">
        <f t="shared" ref="V6:V69" si="6">MAX(P6:S6)</f>
        <v>0</v>
      </c>
    </row>
    <row r="7" spans="1:22" s="13" customFormat="1" x14ac:dyDescent="0.25">
      <c r="A7" t="s">
        <v>43</v>
      </c>
      <c r="B7"/>
      <c r="C7" t="s">
        <v>568</v>
      </c>
      <c r="D7" t="s">
        <v>569</v>
      </c>
      <c r="E7" t="s">
        <v>538</v>
      </c>
      <c r="F7" s="22" t="s">
        <v>542</v>
      </c>
      <c r="G7" t="s">
        <v>819</v>
      </c>
      <c r="H7" s="5">
        <v>260199501</v>
      </c>
      <c r="I7" s="23">
        <f>(H7-H$6)/H$6</f>
        <v>-0.37324251546973281</v>
      </c>
      <c r="J7" s="6">
        <v>5669</v>
      </c>
      <c r="K7" s="23">
        <f t="shared" ref="K7:K70" si="7">(J7-J$6)/J$6</f>
        <v>0.36110444177671069</v>
      </c>
      <c r="L7" s="6">
        <v>5818.4</v>
      </c>
      <c r="M7" s="23">
        <f t="shared" ref="M7:M70" si="8">(L7-L$6)/L$6</f>
        <v>-4.091253750041221E-2</v>
      </c>
      <c r="N7" s="6">
        <v>462</v>
      </c>
      <c r="O7" s="53">
        <f t="shared" ref="O7:O70" si="9">(N7-N$6)/N$6</f>
        <v>-9.765625E-2</v>
      </c>
      <c r="P7" s="22">
        <f t="shared" si="0"/>
        <v>0.22849972289133313</v>
      </c>
      <c r="Q7" s="22">
        <f t="shared" si="1"/>
        <v>0.15046545758813734</v>
      </c>
      <c r="R7" s="33">
        <f t="shared" si="2"/>
        <v>2.2384861905295449E-2</v>
      </c>
      <c r="S7" s="22">
        <f t="shared" si="3"/>
        <v>5.6582968760823603E-2</v>
      </c>
      <c r="T7" s="22">
        <f t="shared" si="4"/>
        <v>0.45793301114558949</v>
      </c>
      <c r="U7" s="34">
        <f t="shared" si="5"/>
        <v>1</v>
      </c>
      <c r="V7" s="34">
        <f t="shared" si="6"/>
        <v>0.22849972289133313</v>
      </c>
    </row>
    <row r="8" spans="1:22" s="30" customFormat="1" x14ac:dyDescent="0.25">
      <c r="A8" t="s">
        <v>58</v>
      </c>
      <c r="B8"/>
      <c r="C8" t="s">
        <v>591</v>
      </c>
      <c r="D8" t="s">
        <v>564</v>
      </c>
      <c r="E8" t="s">
        <v>538</v>
      </c>
      <c r="F8" s="22" t="s">
        <v>542</v>
      </c>
      <c r="G8" t="s">
        <v>819</v>
      </c>
      <c r="H8" s="5">
        <v>243560420</v>
      </c>
      <c r="I8" s="23">
        <f t="shared" ref="I8:I71" si="10">(H8-H$6)/H$6</f>
        <v>-0.41332202566239595</v>
      </c>
      <c r="J8" s="6">
        <v>6582</v>
      </c>
      <c r="K8" s="23">
        <f t="shared" si="7"/>
        <v>0.58031212484993999</v>
      </c>
      <c r="L8" s="6">
        <v>6827.6</v>
      </c>
      <c r="M8" s="23">
        <f t="shared" si="8"/>
        <v>0.12544093891141661</v>
      </c>
      <c r="N8" s="6">
        <v>429.6</v>
      </c>
      <c r="O8" s="53">
        <f t="shared" si="9"/>
        <v>-0.16093749999999996</v>
      </c>
      <c r="P8" s="22">
        <f t="shared" si="0"/>
        <v>0.25303646935795199</v>
      </c>
      <c r="Q8" s="22">
        <f t="shared" si="1"/>
        <v>0.24180519347774468</v>
      </c>
      <c r="R8" s="33">
        <f t="shared" si="2"/>
        <v>6.8633682151207839E-2</v>
      </c>
      <c r="S8" s="22">
        <f t="shared" si="3"/>
        <v>9.3248732517837274E-2</v>
      </c>
      <c r="T8" s="22">
        <f t="shared" si="4"/>
        <v>0.65672407750474171</v>
      </c>
      <c r="U8" s="34">
        <f t="shared" si="5"/>
        <v>1</v>
      </c>
      <c r="V8" s="34">
        <f t="shared" si="6"/>
        <v>0.25303646935795199</v>
      </c>
    </row>
    <row r="9" spans="1:22" x14ac:dyDescent="0.25">
      <c r="A9" t="s">
        <v>110</v>
      </c>
      <c r="C9" t="s">
        <v>653</v>
      </c>
      <c r="D9" t="s">
        <v>651</v>
      </c>
      <c r="E9" t="s">
        <v>538</v>
      </c>
      <c r="F9" s="22" t="s">
        <v>542</v>
      </c>
      <c r="G9" t="s">
        <v>819</v>
      </c>
      <c r="H9" s="5">
        <v>238630000</v>
      </c>
      <c r="I9" s="23">
        <f t="shared" si="10"/>
        <v>-0.42519821153132165</v>
      </c>
      <c r="J9" s="6">
        <v>6502</v>
      </c>
      <c r="K9" s="23">
        <f t="shared" si="7"/>
        <v>0.56110444177671071</v>
      </c>
      <c r="L9" s="6">
        <v>7285.7</v>
      </c>
      <c r="M9" s="23">
        <f t="shared" si="8"/>
        <v>0.20095275772261223</v>
      </c>
      <c r="N9" s="6">
        <v>470</v>
      </c>
      <c r="O9" s="53">
        <f t="shared" si="9"/>
        <v>-8.203125E-2</v>
      </c>
      <c r="P9" s="22">
        <f t="shared" si="0"/>
        <v>0.26030709118580092</v>
      </c>
      <c r="Q9" s="22">
        <f t="shared" si="1"/>
        <v>0.23380171169114161</v>
      </c>
      <c r="R9" s="33">
        <f t="shared" si="2"/>
        <v>0.10994917465248022</v>
      </c>
      <c r="S9" s="22">
        <f t="shared" si="3"/>
        <v>4.7529693759091829E-2</v>
      </c>
      <c r="T9" s="22">
        <f t="shared" si="4"/>
        <v>0.65158767128851469</v>
      </c>
      <c r="U9" s="34">
        <f t="shared" si="5"/>
        <v>1</v>
      </c>
      <c r="V9" s="34">
        <f t="shared" si="6"/>
        <v>0.26030709118580092</v>
      </c>
    </row>
    <row r="10" spans="1:22" x14ac:dyDescent="0.25">
      <c r="A10" t="s">
        <v>89</v>
      </c>
      <c r="C10" t="s">
        <v>629</v>
      </c>
      <c r="D10" t="s">
        <v>554</v>
      </c>
      <c r="E10" t="s">
        <v>538</v>
      </c>
      <c r="F10" s="22" t="s">
        <v>542</v>
      </c>
      <c r="G10" t="s">
        <v>819</v>
      </c>
      <c r="H10" s="5">
        <v>216485088</v>
      </c>
      <c r="I10" s="23">
        <f t="shared" si="10"/>
        <v>-0.47853993312157223</v>
      </c>
      <c r="J10" s="6">
        <v>6645</v>
      </c>
      <c r="K10" s="23">
        <f t="shared" si="7"/>
        <v>0.59543817527010801</v>
      </c>
      <c r="L10" s="6">
        <v>7463.7</v>
      </c>
      <c r="M10" s="23">
        <f t="shared" si="8"/>
        <v>0.23029373949164267</v>
      </c>
      <c r="N10" s="6">
        <v>413.7</v>
      </c>
      <c r="O10" s="53">
        <f t="shared" si="9"/>
        <v>-0.19199218750000002</v>
      </c>
      <c r="P10" s="22">
        <f t="shared" si="0"/>
        <v>0.29296298674094517</v>
      </c>
      <c r="Q10" s="22">
        <f t="shared" si="1"/>
        <v>0.24810793538469458</v>
      </c>
      <c r="R10" s="33">
        <f t="shared" si="2"/>
        <v>0.1260027823041425</v>
      </c>
      <c r="S10" s="22">
        <f t="shared" si="3"/>
        <v>0.11124211658377922</v>
      </c>
      <c r="T10" s="22">
        <f t="shared" si="4"/>
        <v>0.77831582101356156</v>
      </c>
      <c r="U10" s="34">
        <f t="shared" si="5"/>
        <v>1</v>
      </c>
      <c r="V10" s="34">
        <f t="shared" si="6"/>
        <v>0.29296298674094517</v>
      </c>
    </row>
    <row r="11" spans="1:22" x14ac:dyDescent="0.25">
      <c r="A11" s="30" t="s">
        <v>239</v>
      </c>
      <c r="B11" s="26"/>
      <c r="C11" s="30" t="s">
        <v>549</v>
      </c>
      <c r="D11" s="30" t="s">
        <v>548</v>
      </c>
      <c r="E11" s="30" t="s">
        <v>482</v>
      </c>
      <c r="F11" s="30" t="s">
        <v>542</v>
      </c>
      <c r="G11" s="30" t="s">
        <v>819</v>
      </c>
      <c r="H11" s="31">
        <v>324640772</v>
      </c>
      <c r="I11" s="23">
        <f t="shared" si="10"/>
        <v>-0.21801912435380114</v>
      </c>
      <c r="J11" s="32">
        <v>6862</v>
      </c>
      <c r="K11" s="23">
        <f t="shared" si="7"/>
        <v>0.6475390156062425</v>
      </c>
      <c r="L11" s="32">
        <v>9351</v>
      </c>
      <c r="M11" s="23">
        <f t="shared" si="8"/>
        <v>0.54139056473148051</v>
      </c>
      <c r="N11" s="32">
        <v>550.70000000000005</v>
      </c>
      <c r="O11" s="53">
        <f t="shared" si="9"/>
        <v>7.5585937500000089E-2</v>
      </c>
      <c r="P11" s="22">
        <f t="shared" si="0"/>
        <v>0.13347169048295215</v>
      </c>
      <c r="Q11" s="22">
        <f t="shared" si="1"/>
        <v>0.26981737973085534</v>
      </c>
      <c r="R11" s="33">
        <f t="shared" si="2"/>
        <v>0.29621611781527862</v>
      </c>
      <c r="S11" s="22">
        <f t="shared" si="3"/>
        <v>4.3795217820877523E-2</v>
      </c>
      <c r="T11" s="22">
        <f t="shared" si="4"/>
        <v>0.7433004058499636</v>
      </c>
      <c r="U11" s="34">
        <f t="shared" si="5"/>
        <v>1</v>
      </c>
      <c r="V11" s="34">
        <f t="shared" si="6"/>
        <v>0.29621611781527862</v>
      </c>
    </row>
    <row r="12" spans="1:22" x14ac:dyDescent="0.25">
      <c r="A12" t="s">
        <v>230</v>
      </c>
      <c r="C12" t="s">
        <v>771</v>
      </c>
      <c r="D12" t="s">
        <v>615</v>
      </c>
      <c r="E12" t="s">
        <v>482</v>
      </c>
      <c r="F12" s="22" t="s">
        <v>542</v>
      </c>
      <c r="G12" t="s">
        <v>819</v>
      </c>
      <c r="H12" s="5">
        <v>203628346</v>
      </c>
      <c r="I12" s="23">
        <f t="shared" si="10"/>
        <v>-0.50950870609848364</v>
      </c>
      <c r="J12" s="6">
        <v>7198</v>
      </c>
      <c r="K12" s="23">
        <f t="shared" si="7"/>
        <v>0.72821128451380557</v>
      </c>
      <c r="L12" s="6">
        <v>7474</v>
      </c>
      <c r="M12" s="23">
        <f t="shared" si="8"/>
        <v>0.23199156034681692</v>
      </c>
      <c r="N12" s="6">
        <v>439.3</v>
      </c>
      <c r="O12" s="53">
        <f t="shared" si="9"/>
        <v>-0.14199218749999998</v>
      </c>
      <c r="P12" s="22">
        <f t="shared" si="0"/>
        <v>0.3119221238976625</v>
      </c>
      <c r="Q12" s="22">
        <f t="shared" si="1"/>
        <v>0.30343200323458813</v>
      </c>
      <c r="R12" s="33">
        <f t="shared" si="2"/>
        <v>0.12693172701657016</v>
      </c>
      <c r="S12" s="22">
        <f t="shared" si="3"/>
        <v>8.2271636578237509E-2</v>
      </c>
      <c r="T12" s="22">
        <f t="shared" si="4"/>
        <v>0.82455749072705842</v>
      </c>
      <c r="U12" s="34">
        <f t="shared" si="5"/>
        <v>1</v>
      </c>
      <c r="V12" s="34">
        <f t="shared" si="6"/>
        <v>0.3119221238976625</v>
      </c>
    </row>
    <row r="13" spans="1:22" x14ac:dyDescent="0.25">
      <c r="A13" t="s">
        <v>61</v>
      </c>
      <c r="C13" t="s">
        <v>595</v>
      </c>
      <c r="D13" t="s">
        <v>596</v>
      </c>
      <c r="E13" t="s">
        <v>538</v>
      </c>
      <c r="F13" s="22" t="s">
        <v>542</v>
      </c>
      <c r="G13" t="s">
        <v>819</v>
      </c>
      <c r="H13" s="5">
        <v>214618142</v>
      </c>
      <c r="I13" s="23">
        <f t="shared" si="10"/>
        <v>-0.48303695319354328</v>
      </c>
      <c r="J13" s="6">
        <v>7344</v>
      </c>
      <c r="K13" s="23">
        <f t="shared" si="7"/>
        <v>0.76326530612244903</v>
      </c>
      <c r="L13" s="6">
        <v>7857.3</v>
      </c>
      <c r="M13" s="23">
        <f t="shared" si="8"/>
        <v>0.29517357333597066</v>
      </c>
      <c r="N13" s="6">
        <v>403.3</v>
      </c>
      <c r="O13" s="53">
        <f t="shared" si="9"/>
        <v>-0.21230468749999998</v>
      </c>
      <c r="P13" s="22">
        <f t="shared" si="0"/>
        <v>0.29571607031983199</v>
      </c>
      <c r="Q13" s="22">
        <f t="shared" si="1"/>
        <v>0.3180383574951387</v>
      </c>
      <c r="R13" s="33">
        <f t="shared" si="2"/>
        <v>0.16150109675186317</v>
      </c>
      <c r="S13" s="22">
        <f t="shared" si="3"/>
        <v>0.12301137408603049</v>
      </c>
      <c r="T13" s="22">
        <f t="shared" si="4"/>
        <v>0.89826689865286435</v>
      </c>
      <c r="U13" s="34">
        <f t="shared" si="5"/>
        <v>1</v>
      </c>
      <c r="V13" s="34">
        <f t="shared" si="6"/>
        <v>0.3180383574951387</v>
      </c>
    </row>
    <row r="14" spans="1:22" x14ac:dyDescent="0.25">
      <c r="A14" s="26" t="s">
        <v>138</v>
      </c>
      <c r="B14" t="s">
        <v>826</v>
      </c>
      <c r="C14" s="26" t="s">
        <v>685</v>
      </c>
      <c r="D14" s="26" t="s">
        <v>576</v>
      </c>
      <c r="E14" s="26" t="s">
        <v>538</v>
      </c>
      <c r="F14" s="27" t="s">
        <v>542</v>
      </c>
      <c r="G14" s="26" t="s">
        <v>819</v>
      </c>
      <c r="H14" s="28">
        <v>238518260</v>
      </c>
      <c r="I14" s="23">
        <f t="shared" si="10"/>
        <v>-0.42546736608793018</v>
      </c>
      <c r="J14" s="29">
        <v>7410</v>
      </c>
      <c r="K14" s="23">
        <f t="shared" si="7"/>
        <v>0.7791116446578632</v>
      </c>
      <c r="L14" s="29">
        <v>9297</v>
      </c>
      <c r="M14" s="23">
        <f t="shared" si="8"/>
        <v>0.53248936801503299</v>
      </c>
      <c r="N14" s="29">
        <v>428.7</v>
      </c>
      <c r="O14" s="53">
        <f t="shared" si="9"/>
        <v>-0.16269531250000002</v>
      </c>
      <c r="P14" s="22">
        <f t="shared" si="0"/>
        <v>0.26047186807763645</v>
      </c>
      <c r="Q14" s="22">
        <f t="shared" si="1"/>
        <v>0.32464122996908623</v>
      </c>
      <c r="R14" s="33">
        <f t="shared" si="2"/>
        <v>0.29134592223556083</v>
      </c>
      <c r="S14" s="22">
        <f t="shared" si="3"/>
        <v>9.4267225955532136E-2</v>
      </c>
      <c r="T14" s="22">
        <f t="shared" si="4"/>
        <v>0.97072624623781567</v>
      </c>
      <c r="U14" s="34">
        <f t="shared" si="5"/>
        <v>1</v>
      </c>
      <c r="V14" s="34">
        <f t="shared" si="6"/>
        <v>0.32464122996908623</v>
      </c>
    </row>
    <row r="15" spans="1:22" x14ac:dyDescent="0.25">
      <c r="A15" t="s">
        <v>115</v>
      </c>
      <c r="C15" t="s">
        <v>659</v>
      </c>
      <c r="D15" t="s">
        <v>596</v>
      </c>
      <c r="E15" t="s">
        <v>538</v>
      </c>
      <c r="F15" s="22" t="s">
        <v>542</v>
      </c>
      <c r="G15" t="s">
        <v>819</v>
      </c>
      <c r="H15" s="5">
        <v>215818552</v>
      </c>
      <c r="I15" s="23">
        <f t="shared" si="10"/>
        <v>-0.4801454566721684</v>
      </c>
      <c r="J15" s="6">
        <v>6507</v>
      </c>
      <c r="K15" s="23">
        <f t="shared" si="7"/>
        <v>0.56230492196878756</v>
      </c>
      <c r="L15" s="6">
        <v>9689.6</v>
      </c>
      <c r="M15" s="23">
        <f t="shared" si="8"/>
        <v>0.59720436488313056</v>
      </c>
      <c r="N15" s="6">
        <v>582</v>
      </c>
      <c r="O15" s="53">
        <f t="shared" si="9"/>
        <v>0.13671875</v>
      </c>
      <c r="P15" s="22">
        <f t="shared" si="0"/>
        <v>0.29394589107579838</v>
      </c>
      <c r="Q15" s="22">
        <f t="shared" si="1"/>
        <v>0.2343019293028043</v>
      </c>
      <c r="R15" s="33">
        <f t="shared" si="2"/>
        <v>0.32675404787624968</v>
      </c>
      <c r="S15" s="22">
        <f t="shared" si="3"/>
        <v>7.9216156265153048E-2</v>
      </c>
      <c r="T15" s="22">
        <f t="shared" si="4"/>
        <v>0.93421802452000535</v>
      </c>
      <c r="U15" s="34">
        <f t="shared" si="5"/>
        <v>1</v>
      </c>
      <c r="V15" s="34">
        <f t="shared" si="6"/>
        <v>0.32675404787624968</v>
      </c>
    </row>
    <row r="16" spans="1:22" x14ac:dyDescent="0.25">
      <c r="A16" t="s">
        <v>86</v>
      </c>
      <c r="C16" t="s">
        <v>626</v>
      </c>
      <c r="D16" t="s">
        <v>613</v>
      </c>
      <c r="E16" t="s">
        <v>538</v>
      </c>
      <c r="F16" s="22" t="s">
        <v>542</v>
      </c>
      <c r="G16" t="s">
        <v>819</v>
      </c>
      <c r="H16" s="5">
        <v>192815842</v>
      </c>
      <c r="I16" s="23">
        <f t="shared" si="10"/>
        <v>-0.53555340557895448</v>
      </c>
      <c r="J16" s="6">
        <v>5748</v>
      </c>
      <c r="K16" s="23">
        <f t="shared" si="7"/>
        <v>0.38007202881152463</v>
      </c>
      <c r="L16" s="6">
        <v>7013</v>
      </c>
      <c r="M16" s="23">
        <f t="shared" si="8"/>
        <v>0.15600171430455273</v>
      </c>
      <c r="N16" s="6">
        <v>454.3</v>
      </c>
      <c r="O16" s="53">
        <f t="shared" si="9"/>
        <v>-0.11269531249999998</v>
      </c>
      <c r="P16" s="22">
        <f t="shared" si="0"/>
        <v>0.32786673461969107</v>
      </c>
      <c r="Q16" s="22">
        <f t="shared" si="1"/>
        <v>0.15836889585240788</v>
      </c>
      <c r="R16" s="33">
        <f t="shared" si="2"/>
        <v>8.5354686974905489E-2</v>
      </c>
      <c r="S16" s="22">
        <f t="shared" si="3"/>
        <v>6.5296745949990423E-2</v>
      </c>
      <c r="T16" s="22">
        <f t="shared" si="4"/>
        <v>0.63688706339699486</v>
      </c>
      <c r="U16" s="34">
        <f t="shared" si="5"/>
        <v>1</v>
      </c>
      <c r="V16" s="34">
        <f t="shared" si="6"/>
        <v>0.32786673461969107</v>
      </c>
    </row>
    <row r="17" spans="1:22" x14ac:dyDescent="0.25">
      <c r="A17" t="s">
        <v>204</v>
      </c>
      <c r="C17" t="s">
        <v>744</v>
      </c>
      <c r="D17" t="s">
        <v>641</v>
      </c>
      <c r="E17" t="s">
        <v>482</v>
      </c>
      <c r="F17" s="22" t="s">
        <v>542</v>
      </c>
      <c r="G17" t="s">
        <v>819</v>
      </c>
      <c r="H17" s="5">
        <v>192450934</v>
      </c>
      <c r="I17" s="23">
        <f t="shared" si="10"/>
        <v>-0.53643238043972852</v>
      </c>
      <c r="J17" s="6">
        <v>7118</v>
      </c>
      <c r="K17" s="23">
        <f t="shared" si="7"/>
        <v>0.70900360144057628</v>
      </c>
      <c r="L17" s="6">
        <v>8084.3</v>
      </c>
      <c r="M17" s="23">
        <f t="shared" si="8"/>
        <v>0.33259156694029601</v>
      </c>
      <c r="N17" s="6">
        <v>509</v>
      </c>
      <c r="O17" s="53">
        <f t="shared" si="9"/>
        <v>-5.859375E-3</v>
      </c>
      <c r="P17" s="22">
        <f t="shared" si="0"/>
        <v>0.32840484457177566</v>
      </c>
      <c r="Q17" s="22">
        <f t="shared" si="1"/>
        <v>0.29542852144798509</v>
      </c>
      <c r="R17" s="33">
        <f t="shared" si="2"/>
        <v>0.18197395594808416</v>
      </c>
      <c r="S17" s="22">
        <f t="shared" si="3"/>
        <v>3.3949781256494161E-3</v>
      </c>
      <c r="T17" s="22">
        <f t="shared" si="4"/>
        <v>0.80920230009349436</v>
      </c>
      <c r="U17" s="34">
        <f t="shared" si="5"/>
        <v>1</v>
      </c>
      <c r="V17" s="34">
        <f t="shared" si="6"/>
        <v>0.32840484457177566</v>
      </c>
    </row>
    <row r="18" spans="1:22" s="26" customFormat="1" x14ac:dyDescent="0.25">
      <c r="A18" t="s">
        <v>91</v>
      </c>
      <c r="B18" t="s">
        <v>826</v>
      </c>
      <c r="C18" t="s">
        <v>13</v>
      </c>
      <c r="D18" t="s">
        <v>630</v>
      </c>
      <c r="E18" t="s">
        <v>538</v>
      </c>
      <c r="F18" s="22" t="s">
        <v>542</v>
      </c>
      <c r="G18" t="s">
        <v>819</v>
      </c>
      <c r="H18" s="5">
        <v>191394274</v>
      </c>
      <c r="I18" s="23">
        <f t="shared" si="10"/>
        <v>-0.53897761807876521</v>
      </c>
      <c r="J18" s="6">
        <v>5886</v>
      </c>
      <c r="K18" s="23">
        <f t="shared" si="7"/>
        <v>0.41320528211284513</v>
      </c>
      <c r="L18" s="6">
        <v>7798.7</v>
      </c>
      <c r="M18" s="23">
        <f t="shared" si="8"/>
        <v>0.28551412652886282</v>
      </c>
      <c r="N18" s="6">
        <v>547.29999999999995</v>
      </c>
      <c r="O18" s="53">
        <f t="shared" si="9"/>
        <v>6.8945312499999911E-2</v>
      </c>
      <c r="P18" s="22">
        <f t="shared" si="0"/>
        <v>0.32996304352046862</v>
      </c>
      <c r="Q18" s="22">
        <f t="shared" si="1"/>
        <v>0.17217490193429813</v>
      </c>
      <c r="R18" s="33">
        <f t="shared" si="2"/>
        <v>0.15621603265979903</v>
      </c>
      <c r="S18" s="22">
        <f t="shared" si="3"/>
        <v>3.9947575945141416E-2</v>
      </c>
      <c r="T18" s="22">
        <f t="shared" si="4"/>
        <v>0.69830155405970717</v>
      </c>
      <c r="U18" s="34">
        <f t="shared" si="5"/>
        <v>1</v>
      </c>
      <c r="V18" s="34">
        <f t="shared" si="6"/>
        <v>0.32996304352046862</v>
      </c>
    </row>
    <row r="19" spans="1:22" s="26" customFormat="1" x14ac:dyDescent="0.25">
      <c r="A19" t="s">
        <v>226</v>
      </c>
      <c r="B19"/>
      <c r="C19" t="s">
        <v>767</v>
      </c>
      <c r="D19" t="s">
        <v>615</v>
      </c>
      <c r="E19" t="s">
        <v>482</v>
      </c>
      <c r="F19" s="22" t="s">
        <v>542</v>
      </c>
      <c r="G19" t="s">
        <v>819</v>
      </c>
      <c r="H19" s="5">
        <v>188276244</v>
      </c>
      <c r="I19" s="23">
        <f t="shared" si="10"/>
        <v>-0.54648819604674492</v>
      </c>
      <c r="J19" s="6">
        <v>6772</v>
      </c>
      <c r="K19" s="23">
        <f t="shared" si="7"/>
        <v>0.62593037214885949</v>
      </c>
      <c r="L19" s="6">
        <v>7285.7</v>
      </c>
      <c r="M19" s="23">
        <f t="shared" si="8"/>
        <v>0.20095275772261223</v>
      </c>
      <c r="N19" s="6">
        <v>396</v>
      </c>
      <c r="O19" s="53">
        <f t="shared" si="9"/>
        <v>-0.2265625</v>
      </c>
      <c r="P19" s="22">
        <f t="shared" si="0"/>
        <v>0.33456103253111841</v>
      </c>
      <c r="Q19" s="22">
        <f t="shared" si="1"/>
        <v>0.26081346272092693</v>
      </c>
      <c r="R19" s="33">
        <f t="shared" si="2"/>
        <v>0.10994917465248022</v>
      </c>
      <c r="S19" s="22">
        <f t="shared" si="3"/>
        <v>0.13127248752511075</v>
      </c>
      <c r="T19" s="22">
        <f t="shared" si="4"/>
        <v>0.83659615742963633</v>
      </c>
      <c r="U19" s="34">
        <f t="shared" si="5"/>
        <v>1</v>
      </c>
      <c r="V19" s="34">
        <f t="shared" si="6"/>
        <v>0.33456103253111841</v>
      </c>
    </row>
    <row r="20" spans="1:22" s="26" customFormat="1" x14ac:dyDescent="0.25">
      <c r="A20" t="s">
        <v>50</v>
      </c>
      <c r="B20" t="s">
        <v>826</v>
      </c>
      <c r="C20" t="s">
        <v>580</v>
      </c>
      <c r="D20" t="s">
        <v>560</v>
      </c>
      <c r="E20" t="s">
        <v>538</v>
      </c>
      <c r="F20" s="22" t="s">
        <v>542</v>
      </c>
      <c r="G20" t="s">
        <v>819</v>
      </c>
      <c r="H20" s="5">
        <v>250346365</v>
      </c>
      <c r="I20" s="23">
        <f t="shared" si="10"/>
        <v>-0.39697633014024836</v>
      </c>
      <c r="J20" s="6">
        <v>7553</v>
      </c>
      <c r="K20" s="23">
        <f t="shared" si="7"/>
        <v>0.8134453781512605</v>
      </c>
      <c r="L20" s="6">
        <v>9249.7000000000007</v>
      </c>
      <c r="M20" s="23">
        <f t="shared" si="8"/>
        <v>0.52469257903933009</v>
      </c>
      <c r="N20" s="6">
        <v>644.70000000000005</v>
      </c>
      <c r="O20" s="53">
        <f t="shared" si="9"/>
        <v>0.25917968750000009</v>
      </c>
      <c r="P20" s="22">
        <f t="shared" si="0"/>
        <v>0.24302960587784633</v>
      </c>
      <c r="Q20" s="22">
        <f t="shared" si="1"/>
        <v>0.33894745366263918</v>
      </c>
      <c r="R20" s="33">
        <f t="shared" si="2"/>
        <v>0.28707999166295628</v>
      </c>
      <c r="S20" s="22">
        <f t="shared" si="3"/>
        <v>0.15017119909122589</v>
      </c>
      <c r="T20" s="22">
        <f t="shared" si="4"/>
        <v>1.0192282502946677</v>
      </c>
      <c r="U20" s="34">
        <f t="shared" si="5"/>
        <v>1</v>
      </c>
      <c r="V20" s="34">
        <f t="shared" si="6"/>
        <v>0.33894745366263918</v>
      </c>
    </row>
    <row r="21" spans="1:22" s="26" customFormat="1" x14ac:dyDescent="0.25">
      <c r="A21" t="s">
        <v>277</v>
      </c>
      <c r="B21"/>
      <c r="C21" t="s">
        <v>809</v>
      </c>
      <c r="D21" t="s">
        <v>582</v>
      </c>
      <c r="E21" t="s">
        <v>482</v>
      </c>
      <c r="F21" s="22" t="s">
        <v>542</v>
      </c>
      <c r="G21" t="s">
        <v>819</v>
      </c>
      <c r="H21" s="5">
        <v>303813626</v>
      </c>
      <c r="I21" s="23">
        <f t="shared" si="10"/>
        <v>-0.2681866672842721</v>
      </c>
      <c r="J21" s="6">
        <v>7631</v>
      </c>
      <c r="K21" s="23">
        <f t="shared" si="7"/>
        <v>0.83217286914765909</v>
      </c>
      <c r="L21" s="6">
        <v>8134</v>
      </c>
      <c r="M21" s="23">
        <f t="shared" si="8"/>
        <v>0.34078396465895222</v>
      </c>
      <c r="N21" s="6">
        <v>573.29999999999995</v>
      </c>
      <c r="O21" s="53">
        <f t="shared" si="9"/>
        <v>0.11972656249999991</v>
      </c>
      <c r="P21" s="22">
        <f t="shared" si="0"/>
        <v>0.16418434829291501</v>
      </c>
      <c r="Q21" s="22">
        <f t="shared" si="1"/>
        <v>0.34675084840457715</v>
      </c>
      <c r="R21" s="33">
        <f t="shared" si="2"/>
        <v>0.18645633965756514</v>
      </c>
      <c r="S21" s="22">
        <f t="shared" si="3"/>
        <v>6.937071970076969E-2</v>
      </c>
      <c r="T21" s="22">
        <f t="shared" si="4"/>
        <v>0.76676225605582704</v>
      </c>
      <c r="U21" s="34">
        <f t="shared" si="5"/>
        <v>1</v>
      </c>
      <c r="V21" s="34">
        <f t="shared" si="6"/>
        <v>0.34675084840457715</v>
      </c>
    </row>
    <row r="22" spans="1:22" s="26" customFormat="1" x14ac:dyDescent="0.25">
      <c r="A22" t="s">
        <v>79</v>
      </c>
      <c r="B22"/>
      <c r="C22" t="s">
        <v>619</v>
      </c>
      <c r="D22" t="s">
        <v>611</v>
      </c>
      <c r="E22" t="s">
        <v>538</v>
      </c>
      <c r="F22" s="22" t="s">
        <v>542</v>
      </c>
      <c r="G22" t="s">
        <v>819</v>
      </c>
      <c r="H22" s="5">
        <v>175643084</v>
      </c>
      <c r="I22" s="23">
        <f t="shared" si="10"/>
        <v>-0.57691841421718015</v>
      </c>
      <c r="J22" s="6">
        <v>6095</v>
      </c>
      <c r="K22" s="23">
        <f t="shared" si="7"/>
        <v>0.46338535414165666</v>
      </c>
      <c r="L22" s="6">
        <v>6954.7</v>
      </c>
      <c r="M22" s="23">
        <f t="shared" si="8"/>
        <v>0.14639171859031408</v>
      </c>
      <c r="N22" s="6">
        <v>402</v>
      </c>
      <c r="O22" s="53">
        <f t="shared" si="9"/>
        <v>-0.21484375</v>
      </c>
      <c r="P22" s="22">
        <f t="shared" si="0"/>
        <v>0.35319046549032029</v>
      </c>
      <c r="Q22" s="22">
        <f t="shared" si="1"/>
        <v>0.1930839981017986</v>
      </c>
      <c r="R22" s="33">
        <f t="shared" si="2"/>
        <v>8.009667952495092E-2</v>
      </c>
      <c r="S22" s="22">
        <f t="shared" si="3"/>
        <v>0.12448253127381192</v>
      </c>
      <c r="T22" s="22">
        <f t="shared" si="4"/>
        <v>0.75085367439088169</v>
      </c>
      <c r="U22" s="34">
        <f t="shared" si="5"/>
        <v>1</v>
      </c>
      <c r="V22" s="34">
        <f t="shared" si="6"/>
        <v>0.35319046549032029</v>
      </c>
    </row>
    <row r="23" spans="1:22" x14ac:dyDescent="0.25">
      <c r="A23" t="s">
        <v>218</v>
      </c>
      <c r="C23" t="s">
        <v>759</v>
      </c>
      <c r="D23" t="s">
        <v>651</v>
      </c>
      <c r="E23" t="s">
        <v>482</v>
      </c>
      <c r="F23" s="22" t="s">
        <v>542</v>
      </c>
      <c r="G23" t="s">
        <v>819</v>
      </c>
      <c r="H23" s="5">
        <v>171883053</v>
      </c>
      <c r="I23" s="23">
        <f t="shared" si="10"/>
        <v>-0.58597541687190791</v>
      </c>
      <c r="J23" s="6">
        <v>6333</v>
      </c>
      <c r="K23" s="23">
        <f t="shared" si="7"/>
        <v>0.52052821128451376</v>
      </c>
      <c r="L23" s="6">
        <v>7122.6</v>
      </c>
      <c r="M23" s="23">
        <f t="shared" si="8"/>
        <v>0.17406784689941646</v>
      </c>
      <c r="N23" s="6">
        <v>566.70000000000005</v>
      </c>
      <c r="O23" s="53">
        <f t="shared" si="9"/>
        <v>0.10683593750000009</v>
      </c>
      <c r="P23" s="22">
        <f t="shared" si="0"/>
        <v>0.35873517840767599</v>
      </c>
      <c r="Q23" s="22">
        <f t="shared" si="1"/>
        <v>0.21689435641694269</v>
      </c>
      <c r="R23" s="33">
        <f t="shared" si="2"/>
        <v>9.523938022559196E-2</v>
      </c>
      <c r="S23" s="22">
        <f t="shared" si="3"/>
        <v>6.1901767824341071E-2</v>
      </c>
      <c r="T23" s="22">
        <f t="shared" si="4"/>
        <v>0.73277068287455172</v>
      </c>
      <c r="U23" s="34">
        <f t="shared" si="5"/>
        <v>1</v>
      </c>
      <c r="V23" s="34">
        <f t="shared" si="6"/>
        <v>0.35873517840767599</v>
      </c>
    </row>
    <row r="24" spans="1:22" x14ac:dyDescent="0.25">
      <c r="A24" t="s">
        <v>208</v>
      </c>
      <c r="C24" t="s">
        <v>748</v>
      </c>
      <c r="D24" t="s">
        <v>564</v>
      </c>
      <c r="E24" t="s">
        <v>482</v>
      </c>
      <c r="F24" s="22" t="s">
        <v>542</v>
      </c>
      <c r="G24" t="s">
        <v>819</v>
      </c>
      <c r="H24" s="5">
        <v>166509768</v>
      </c>
      <c r="I24" s="23">
        <f t="shared" si="10"/>
        <v>-0.5989183571055412</v>
      </c>
      <c r="J24" s="6">
        <v>6392</v>
      </c>
      <c r="K24" s="23">
        <f t="shared" si="7"/>
        <v>0.53469387755102038</v>
      </c>
      <c r="L24" s="6">
        <v>6798.6</v>
      </c>
      <c r="M24" s="23">
        <f t="shared" si="8"/>
        <v>0.12066066660073187</v>
      </c>
      <c r="N24" s="6">
        <v>336.7</v>
      </c>
      <c r="O24" s="53">
        <f t="shared" si="9"/>
        <v>-0.34238281250000002</v>
      </c>
      <c r="P24" s="22">
        <f t="shared" si="0"/>
        <v>0.36665886912941031</v>
      </c>
      <c r="Q24" s="22">
        <f t="shared" si="1"/>
        <v>0.22279692423456243</v>
      </c>
      <c r="R24" s="33">
        <f t="shared" si="2"/>
        <v>6.6018206747285341E-2</v>
      </c>
      <c r="S24" s="22">
        <f t="shared" si="3"/>
        <v>0.19837988847544757</v>
      </c>
      <c r="T24" s="22">
        <f t="shared" si="4"/>
        <v>0.85385388858670574</v>
      </c>
      <c r="U24" s="34">
        <f t="shared" si="5"/>
        <v>1</v>
      </c>
      <c r="V24" s="34">
        <f t="shared" si="6"/>
        <v>0.36665886912941031</v>
      </c>
    </row>
    <row r="25" spans="1:22" x14ac:dyDescent="0.25">
      <c r="A25" t="s">
        <v>73</v>
      </c>
      <c r="C25" t="s">
        <v>610</v>
      </c>
      <c r="D25" t="s">
        <v>611</v>
      </c>
      <c r="E25" t="s">
        <v>538</v>
      </c>
      <c r="F25" s="22" t="s">
        <v>542</v>
      </c>
      <c r="G25" t="s">
        <v>819</v>
      </c>
      <c r="H25" s="5">
        <v>215577328</v>
      </c>
      <c r="I25" s="23">
        <f t="shared" si="10"/>
        <v>-0.48072650677744255</v>
      </c>
      <c r="J25" s="6">
        <v>7880</v>
      </c>
      <c r="K25" s="23">
        <f t="shared" si="7"/>
        <v>0.89195678271308521</v>
      </c>
      <c r="L25" s="6">
        <v>8295</v>
      </c>
      <c r="M25" s="23">
        <f t="shared" si="8"/>
        <v>0.36732271783206399</v>
      </c>
      <c r="N25" s="6">
        <v>414.3</v>
      </c>
      <c r="O25" s="53">
        <f t="shared" si="9"/>
        <v>-0.19082031249999998</v>
      </c>
      <c r="P25" s="22">
        <f t="shared" si="0"/>
        <v>0.29430161096980356</v>
      </c>
      <c r="Q25" s="22">
        <f t="shared" si="1"/>
        <v>0.37166168546537914</v>
      </c>
      <c r="R25" s="33">
        <f t="shared" si="2"/>
        <v>0.20097673758968665</v>
      </c>
      <c r="S25" s="22">
        <f t="shared" si="3"/>
        <v>0.11056312095864931</v>
      </c>
      <c r="T25" s="22">
        <f t="shared" si="4"/>
        <v>0.9775031549835187</v>
      </c>
      <c r="U25" s="34">
        <f t="shared" si="5"/>
        <v>1</v>
      </c>
      <c r="V25" s="34">
        <f t="shared" si="6"/>
        <v>0.37166168546537914</v>
      </c>
    </row>
    <row r="26" spans="1:22" x14ac:dyDescent="0.25">
      <c r="A26" t="s">
        <v>271</v>
      </c>
      <c r="C26" t="s">
        <v>803</v>
      </c>
      <c r="D26" t="s">
        <v>688</v>
      </c>
      <c r="E26" t="s">
        <v>482</v>
      </c>
      <c r="F26" s="22" t="s">
        <v>542</v>
      </c>
      <c r="G26" t="s">
        <v>819</v>
      </c>
      <c r="H26" s="5">
        <v>161109087</v>
      </c>
      <c r="I26" s="23">
        <f t="shared" si="10"/>
        <v>-0.61192728765806526</v>
      </c>
      <c r="J26" s="6">
        <v>7277</v>
      </c>
      <c r="K26" s="23">
        <f t="shared" si="7"/>
        <v>0.74717887154861939</v>
      </c>
      <c r="L26" s="6">
        <v>7350</v>
      </c>
      <c r="M26" s="23">
        <f t="shared" si="8"/>
        <v>0.21155177529423394</v>
      </c>
      <c r="N26" s="6">
        <v>413.2</v>
      </c>
      <c r="O26" s="53">
        <f t="shared" si="9"/>
        <v>-0.19296875000000002</v>
      </c>
      <c r="P26" s="22">
        <f t="shared" si="0"/>
        <v>0.37462295924016137</v>
      </c>
      <c r="Q26" s="22">
        <f t="shared" si="1"/>
        <v>0.31133544149885867</v>
      </c>
      <c r="R26" s="33">
        <f t="shared" si="2"/>
        <v>0.11574831494462565</v>
      </c>
      <c r="S26" s="22">
        <f t="shared" si="3"/>
        <v>0.11180794627138746</v>
      </c>
      <c r="T26" s="22">
        <f t="shared" si="4"/>
        <v>0.91351466195503317</v>
      </c>
      <c r="U26" s="34">
        <f t="shared" si="5"/>
        <v>1</v>
      </c>
      <c r="V26" s="34">
        <f t="shared" si="6"/>
        <v>0.37462295924016137</v>
      </c>
    </row>
    <row r="27" spans="1:22" x14ac:dyDescent="0.25">
      <c r="A27" t="s">
        <v>227</v>
      </c>
      <c r="C27" t="s">
        <v>768</v>
      </c>
      <c r="D27" t="s">
        <v>615</v>
      </c>
      <c r="E27" t="s">
        <v>482</v>
      </c>
      <c r="F27" s="22" t="s">
        <v>542</v>
      </c>
      <c r="G27" t="s">
        <v>819</v>
      </c>
      <c r="H27" s="5">
        <v>159765485</v>
      </c>
      <c r="I27" s="23">
        <f t="shared" si="10"/>
        <v>-0.61516369897512546</v>
      </c>
      <c r="J27" s="6">
        <v>6393</v>
      </c>
      <c r="K27" s="23">
        <f t="shared" si="7"/>
        <v>0.53493397358943573</v>
      </c>
      <c r="L27" s="6">
        <v>6566.3</v>
      </c>
      <c r="M27" s="23">
        <f t="shared" si="8"/>
        <v>8.2369037022384822E-2</v>
      </c>
      <c r="N27" s="6">
        <v>391.7</v>
      </c>
      <c r="O27" s="53">
        <f t="shared" si="9"/>
        <v>-0.23496093750000002</v>
      </c>
      <c r="P27" s="22">
        <f t="shared" si="0"/>
        <v>0.37660429592732825</v>
      </c>
      <c r="Q27" s="22">
        <f t="shared" si="1"/>
        <v>0.22289696775689496</v>
      </c>
      <c r="R27" s="33">
        <f t="shared" si="2"/>
        <v>4.5067346873795724E-2</v>
      </c>
      <c r="S27" s="22">
        <f t="shared" si="3"/>
        <v>0.13613862283854161</v>
      </c>
      <c r="T27" s="22">
        <f t="shared" si="4"/>
        <v>0.78070723339656056</v>
      </c>
      <c r="U27" s="34">
        <f t="shared" si="5"/>
        <v>1</v>
      </c>
      <c r="V27" s="34">
        <f t="shared" si="6"/>
        <v>0.37660429592732825</v>
      </c>
    </row>
    <row r="28" spans="1:22" x14ac:dyDescent="0.25">
      <c r="A28" t="s">
        <v>272</v>
      </c>
      <c r="C28" t="s">
        <v>804</v>
      </c>
      <c r="D28" t="s">
        <v>688</v>
      </c>
      <c r="E28" t="s">
        <v>482</v>
      </c>
      <c r="F28" s="22" t="s">
        <v>542</v>
      </c>
      <c r="G28" t="s">
        <v>819</v>
      </c>
      <c r="H28" s="5">
        <v>158622174</v>
      </c>
      <c r="I28" s="23">
        <f t="shared" si="10"/>
        <v>-0.61791765785529951</v>
      </c>
      <c r="J28" s="6">
        <v>6507</v>
      </c>
      <c r="K28" s="23">
        <f t="shared" si="7"/>
        <v>0.56230492196878756</v>
      </c>
      <c r="L28" s="6">
        <v>6846.3</v>
      </c>
      <c r="M28" s="23">
        <f t="shared" si="8"/>
        <v>0.12852339036692706</v>
      </c>
      <c r="N28" s="6">
        <v>354.7</v>
      </c>
      <c r="O28" s="53">
        <f t="shared" si="9"/>
        <v>-0.30722656250000002</v>
      </c>
      <c r="P28" s="22">
        <f t="shared" si="0"/>
        <v>0.37829027438608426</v>
      </c>
      <c r="Q28" s="22">
        <f t="shared" si="1"/>
        <v>0.2343019293028043</v>
      </c>
      <c r="R28" s="33">
        <f t="shared" si="2"/>
        <v>7.0320212842702678E-2</v>
      </c>
      <c r="S28" s="22">
        <f t="shared" si="3"/>
        <v>0.17801001972155106</v>
      </c>
      <c r="T28" s="22">
        <f t="shared" si="4"/>
        <v>0.86092243625314224</v>
      </c>
      <c r="U28" s="34">
        <f t="shared" si="5"/>
        <v>1</v>
      </c>
      <c r="V28" s="34">
        <f t="shared" si="6"/>
        <v>0.37829027438608426</v>
      </c>
    </row>
    <row r="29" spans="1:22" x14ac:dyDescent="0.25">
      <c r="A29" t="s">
        <v>246</v>
      </c>
      <c r="C29" t="s">
        <v>620</v>
      </c>
      <c r="D29" t="s">
        <v>611</v>
      </c>
      <c r="E29" t="s">
        <v>482</v>
      </c>
      <c r="F29" s="22" t="s">
        <v>542</v>
      </c>
      <c r="G29" t="s">
        <v>819</v>
      </c>
      <c r="H29" s="5">
        <v>158488899</v>
      </c>
      <c r="I29" s="23">
        <f t="shared" si="10"/>
        <v>-0.61823868500342904</v>
      </c>
      <c r="J29" s="6">
        <v>6448</v>
      </c>
      <c r="K29" s="23">
        <f t="shared" si="7"/>
        <v>0.54813925570228095</v>
      </c>
      <c r="L29" s="6">
        <v>8938.2999999999993</v>
      </c>
      <c r="M29" s="23">
        <f t="shared" si="8"/>
        <v>0.47336234464114968</v>
      </c>
      <c r="N29" s="6">
        <v>506</v>
      </c>
      <c r="O29" s="53">
        <f t="shared" si="9"/>
        <v>-1.171875E-2</v>
      </c>
      <c r="P29" s="22">
        <f t="shared" si="0"/>
        <v>0.37848680776946875</v>
      </c>
      <c r="Q29" s="22">
        <f t="shared" si="1"/>
        <v>0.22839936148518455</v>
      </c>
      <c r="R29" s="33">
        <f t="shared" si="2"/>
        <v>0.25899519715325031</v>
      </c>
      <c r="S29" s="22">
        <f t="shared" si="3"/>
        <v>6.7899562512988322E-3</v>
      </c>
      <c r="T29" s="22">
        <f t="shared" si="4"/>
        <v>0.87267132265920255</v>
      </c>
      <c r="U29" s="34">
        <f t="shared" si="5"/>
        <v>1</v>
      </c>
      <c r="V29" s="34">
        <f t="shared" si="6"/>
        <v>0.37848680776946875</v>
      </c>
    </row>
    <row r="30" spans="1:22" x14ac:dyDescent="0.25">
      <c r="A30" t="s">
        <v>229</v>
      </c>
      <c r="C30" t="s">
        <v>770</v>
      </c>
      <c r="D30" t="s">
        <v>615</v>
      </c>
      <c r="E30" t="s">
        <v>482</v>
      </c>
      <c r="F30" s="22" t="s">
        <v>542</v>
      </c>
      <c r="G30" t="s">
        <v>819</v>
      </c>
      <c r="H30" s="5">
        <v>155893478</v>
      </c>
      <c r="I30" s="23">
        <f t="shared" si="10"/>
        <v>-0.62449042465321813</v>
      </c>
      <c r="J30" s="6">
        <v>5968</v>
      </c>
      <c r="K30" s="23">
        <f t="shared" si="7"/>
        <v>0.43289315726290517</v>
      </c>
      <c r="L30" s="6">
        <v>6098</v>
      </c>
      <c r="M30" s="23">
        <f t="shared" si="8"/>
        <v>5.1758810536378921E-3</v>
      </c>
      <c r="N30" s="6">
        <v>358.7</v>
      </c>
      <c r="O30" s="53">
        <f t="shared" si="9"/>
        <v>-0.29941406250000002</v>
      </c>
      <c r="P30" s="22">
        <f t="shared" si="0"/>
        <v>0.38231413375286522</v>
      </c>
      <c r="Q30" s="22">
        <f t="shared" si="1"/>
        <v>0.18037847076556626</v>
      </c>
      <c r="R30" s="33">
        <f t="shared" si="2"/>
        <v>2.831928540798819E-3</v>
      </c>
      <c r="S30" s="22">
        <f t="shared" si="3"/>
        <v>0.17348338222068518</v>
      </c>
      <c r="T30" s="22">
        <f t="shared" si="4"/>
        <v>0.73900791527991549</v>
      </c>
      <c r="U30" s="34">
        <f t="shared" si="5"/>
        <v>1</v>
      </c>
      <c r="V30" s="34">
        <f t="shared" si="6"/>
        <v>0.38231413375286522</v>
      </c>
    </row>
    <row r="31" spans="1:22" x14ac:dyDescent="0.25">
      <c r="A31" t="s">
        <v>166</v>
      </c>
      <c r="C31" t="s">
        <v>708</v>
      </c>
      <c r="D31" t="s">
        <v>578</v>
      </c>
      <c r="E31" t="s">
        <v>482</v>
      </c>
      <c r="F31" s="22" t="s">
        <v>542</v>
      </c>
      <c r="G31" t="s">
        <v>819</v>
      </c>
      <c r="H31" s="5">
        <v>154596050</v>
      </c>
      <c r="I31" s="23">
        <f t="shared" si="10"/>
        <v>-0.62761561400413524</v>
      </c>
      <c r="J31" s="6">
        <v>4968</v>
      </c>
      <c r="K31" s="23">
        <f t="shared" si="7"/>
        <v>0.19279711884753903</v>
      </c>
      <c r="L31" s="6">
        <v>5005.7</v>
      </c>
      <c r="M31" s="23">
        <f t="shared" si="8"/>
        <v>-0.17487554808294606</v>
      </c>
      <c r="N31" s="6">
        <v>338.7</v>
      </c>
      <c r="O31" s="53">
        <f t="shared" si="9"/>
        <v>-0.33847656250000002</v>
      </c>
      <c r="P31" s="22">
        <f t="shared" si="0"/>
        <v>0.38422738015720043</v>
      </c>
      <c r="Q31" s="22">
        <f t="shared" si="1"/>
        <v>8.0334948433028117E-2</v>
      </c>
      <c r="R31" s="33">
        <f t="shared" si="2"/>
        <v>9.5681305380047876E-2</v>
      </c>
      <c r="S31" s="22">
        <f t="shared" si="3"/>
        <v>0.19611656972501462</v>
      </c>
      <c r="T31" s="22">
        <f t="shared" si="4"/>
        <v>0.756360203695291</v>
      </c>
      <c r="U31" s="34">
        <f t="shared" si="5"/>
        <v>1</v>
      </c>
      <c r="V31" s="34">
        <f t="shared" si="6"/>
        <v>0.38422738015720043</v>
      </c>
    </row>
    <row r="32" spans="1:22" x14ac:dyDescent="0.25">
      <c r="A32" t="s">
        <v>215</v>
      </c>
      <c r="C32" t="s">
        <v>755</v>
      </c>
      <c r="D32" t="s">
        <v>599</v>
      </c>
      <c r="E32" t="s">
        <v>482</v>
      </c>
      <c r="F32" s="22" t="s">
        <v>542</v>
      </c>
      <c r="G32" t="s">
        <v>819</v>
      </c>
      <c r="H32" s="5">
        <v>153321000</v>
      </c>
      <c r="I32" s="23">
        <f t="shared" si="10"/>
        <v>-0.63068690018100726</v>
      </c>
      <c r="J32" s="6">
        <v>5031</v>
      </c>
      <c r="K32" s="23">
        <f t="shared" si="7"/>
        <v>0.20792316926770707</v>
      </c>
      <c r="L32" s="6">
        <v>5394</v>
      </c>
      <c r="M32" s="23">
        <f t="shared" si="8"/>
        <v>-0.11086935021263976</v>
      </c>
      <c r="N32" s="6">
        <v>297</v>
      </c>
      <c r="O32" s="53">
        <f t="shared" si="9"/>
        <v>-0.419921875</v>
      </c>
      <c r="P32" s="22">
        <f t="shared" si="0"/>
        <v>0.38610762694380257</v>
      </c>
      <c r="Q32" s="22">
        <f t="shared" si="1"/>
        <v>8.6637690339978021E-2</v>
      </c>
      <c r="R32" s="33">
        <f t="shared" si="2"/>
        <v>6.0660991609595823E-2</v>
      </c>
      <c r="S32" s="22">
        <f t="shared" si="3"/>
        <v>0.2433067656715415</v>
      </c>
      <c r="T32" s="22">
        <f t="shared" si="4"/>
        <v>0.776713074564918</v>
      </c>
      <c r="U32" s="34">
        <f t="shared" si="5"/>
        <v>1</v>
      </c>
      <c r="V32" s="34">
        <f t="shared" si="6"/>
        <v>0.38610762694380257</v>
      </c>
    </row>
    <row r="33" spans="1:22" x14ac:dyDescent="0.25">
      <c r="A33" t="s">
        <v>203</v>
      </c>
      <c r="C33" t="s">
        <v>743</v>
      </c>
      <c r="D33" t="s">
        <v>641</v>
      </c>
      <c r="E33" t="s">
        <v>482</v>
      </c>
      <c r="F33" s="22" t="s">
        <v>542</v>
      </c>
      <c r="G33" t="s">
        <v>819</v>
      </c>
      <c r="H33" s="5">
        <v>150940000</v>
      </c>
      <c r="I33" s="23">
        <f t="shared" si="10"/>
        <v>-0.6364221516512496</v>
      </c>
      <c r="J33" s="6">
        <v>6170</v>
      </c>
      <c r="K33" s="23">
        <f t="shared" si="7"/>
        <v>0.48139255702280914</v>
      </c>
      <c r="L33" s="6">
        <v>7696</v>
      </c>
      <c r="M33" s="23">
        <f t="shared" si="8"/>
        <v>0.2685853690699897</v>
      </c>
      <c r="N33" s="6">
        <v>339</v>
      </c>
      <c r="O33" s="53">
        <f t="shared" si="9"/>
        <v>-0.337890625</v>
      </c>
      <c r="P33" s="22">
        <f t="shared" si="0"/>
        <v>0.38961875795740958</v>
      </c>
      <c r="Q33" s="22">
        <f t="shared" si="1"/>
        <v>0.20058726227673895</v>
      </c>
      <c r="R33" s="33">
        <f t="shared" si="2"/>
        <v>0.1469536421776321</v>
      </c>
      <c r="S33" s="22">
        <f t="shared" si="3"/>
        <v>0.19577707191244967</v>
      </c>
      <c r="T33" s="22">
        <f t="shared" si="4"/>
        <v>0.9329367343242303</v>
      </c>
      <c r="U33" s="34">
        <f t="shared" si="5"/>
        <v>1</v>
      </c>
      <c r="V33" s="34">
        <f t="shared" si="6"/>
        <v>0.38961875795740958</v>
      </c>
    </row>
    <row r="34" spans="1:22" x14ac:dyDescent="0.25">
      <c r="A34" t="s">
        <v>185</v>
      </c>
      <c r="C34" t="s">
        <v>726</v>
      </c>
      <c r="D34" t="s">
        <v>556</v>
      </c>
      <c r="E34" t="s">
        <v>482</v>
      </c>
      <c r="F34" s="22" t="s">
        <v>542</v>
      </c>
      <c r="G34" t="s">
        <v>819</v>
      </c>
      <c r="H34" s="5">
        <v>149958992</v>
      </c>
      <c r="I34" s="23">
        <f t="shared" si="10"/>
        <v>-0.63878516197225732</v>
      </c>
      <c r="J34" s="6">
        <v>5749</v>
      </c>
      <c r="K34" s="23">
        <f t="shared" si="7"/>
        <v>0.38031212484993998</v>
      </c>
      <c r="L34" s="6">
        <v>6150</v>
      </c>
      <c r="M34" s="23">
        <f t="shared" si="8"/>
        <v>1.3747403817624309E-2</v>
      </c>
      <c r="N34" s="6">
        <v>352.3</v>
      </c>
      <c r="O34" s="53">
        <f t="shared" si="9"/>
        <v>-0.31191406249999998</v>
      </c>
      <c r="P34" s="22">
        <f t="shared" si="0"/>
        <v>0.39106539702225485</v>
      </c>
      <c r="Q34" s="22">
        <f t="shared" si="1"/>
        <v>0.15846893937474041</v>
      </c>
      <c r="R34" s="33">
        <f t="shared" si="2"/>
        <v>7.5217465064529683E-3</v>
      </c>
      <c r="S34" s="22">
        <f t="shared" si="3"/>
        <v>0.18072600222207058</v>
      </c>
      <c r="T34" s="22">
        <f t="shared" si="4"/>
        <v>0.73778208512551879</v>
      </c>
      <c r="U34" s="34">
        <f t="shared" si="5"/>
        <v>1</v>
      </c>
      <c r="V34" s="34">
        <f t="shared" si="6"/>
        <v>0.39106539702225485</v>
      </c>
    </row>
    <row r="35" spans="1:22" x14ac:dyDescent="0.25">
      <c r="A35" t="s">
        <v>216</v>
      </c>
      <c r="C35" t="s">
        <v>756</v>
      </c>
      <c r="D35" t="s">
        <v>757</v>
      </c>
      <c r="E35" t="s">
        <v>482</v>
      </c>
      <c r="F35" s="22" t="s">
        <v>542</v>
      </c>
      <c r="G35" t="s">
        <v>819</v>
      </c>
      <c r="H35" s="5">
        <v>145599438</v>
      </c>
      <c r="I35" s="23">
        <f t="shared" si="10"/>
        <v>-0.64928627011509676</v>
      </c>
      <c r="J35" s="6">
        <v>5668</v>
      </c>
      <c r="K35" s="23">
        <f t="shared" si="7"/>
        <v>0.36086434573829534</v>
      </c>
      <c r="L35" s="6">
        <v>6503.4</v>
      </c>
      <c r="M35" s="23">
        <f t="shared" si="8"/>
        <v>7.2000791217485788E-2</v>
      </c>
      <c r="N35" s="6">
        <v>475.3</v>
      </c>
      <c r="O35" s="53">
        <f t="shared" si="9"/>
        <v>-7.1679687499999978E-2</v>
      </c>
      <c r="P35" s="22">
        <f t="shared" si="0"/>
        <v>0.39749419385337398</v>
      </c>
      <c r="Q35" s="22">
        <f t="shared" si="1"/>
        <v>0.15036541406580481</v>
      </c>
      <c r="R35" s="33">
        <f t="shared" si="2"/>
        <v>3.939447091149479E-2</v>
      </c>
      <c r="S35" s="22">
        <f t="shared" si="3"/>
        <v>4.1531899070444515E-2</v>
      </c>
      <c r="T35" s="22">
        <f t="shared" si="4"/>
        <v>0.62878597790111812</v>
      </c>
      <c r="U35" s="34">
        <f t="shared" si="5"/>
        <v>1</v>
      </c>
      <c r="V35" s="34">
        <f t="shared" si="6"/>
        <v>0.39749419385337398</v>
      </c>
    </row>
    <row r="36" spans="1:22" x14ac:dyDescent="0.25">
      <c r="A36" t="s">
        <v>223</v>
      </c>
      <c r="C36" t="s">
        <v>763</v>
      </c>
      <c r="D36" t="s">
        <v>764</v>
      </c>
      <c r="E36" t="s">
        <v>482</v>
      </c>
      <c r="F36" s="22" t="s">
        <v>542</v>
      </c>
      <c r="G36" t="s">
        <v>819</v>
      </c>
      <c r="H36" s="5">
        <v>145520333</v>
      </c>
      <c r="I36" s="23">
        <f t="shared" si="10"/>
        <v>-0.64947681487257414</v>
      </c>
      <c r="J36" s="6">
        <v>6485</v>
      </c>
      <c r="K36" s="23">
        <f t="shared" si="7"/>
        <v>0.55702280912364943</v>
      </c>
      <c r="L36" s="6">
        <v>7479.3</v>
      </c>
      <c r="M36" s="23">
        <f t="shared" si="8"/>
        <v>0.23286519632083866</v>
      </c>
      <c r="N36" s="6">
        <v>357.3</v>
      </c>
      <c r="O36" s="53">
        <f t="shared" si="9"/>
        <v>-0.30214843749999998</v>
      </c>
      <c r="P36" s="22">
        <f t="shared" si="0"/>
        <v>0.39761084568824645</v>
      </c>
      <c r="Q36" s="22">
        <f t="shared" si="1"/>
        <v>0.23210097181148848</v>
      </c>
      <c r="R36" s="33">
        <f t="shared" si="2"/>
        <v>0.12740972769383876</v>
      </c>
      <c r="S36" s="22">
        <f t="shared" si="3"/>
        <v>0.17506770534598823</v>
      </c>
      <c r="T36" s="22">
        <f t="shared" si="4"/>
        <v>0.93218925053956192</v>
      </c>
      <c r="U36" s="34">
        <f t="shared" si="5"/>
        <v>1</v>
      </c>
      <c r="V36" s="34">
        <f t="shared" si="6"/>
        <v>0.39761084568824645</v>
      </c>
    </row>
    <row r="37" spans="1:22" x14ac:dyDescent="0.25">
      <c r="A37" t="s">
        <v>220</v>
      </c>
      <c r="C37" t="s">
        <v>760</v>
      </c>
      <c r="D37" t="s">
        <v>596</v>
      </c>
      <c r="E37" t="s">
        <v>482</v>
      </c>
      <c r="F37" s="22" t="s">
        <v>542</v>
      </c>
      <c r="G37" t="s">
        <v>819</v>
      </c>
      <c r="H37" s="5">
        <v>175909456</v>
      </c>
      <c r="I37" s="23">
        <f t="shared" si="10"/>
        <v>-0.57627678867974574</v>
      </c>
      <c r="J37" s="6">
        <v>8149</v>
      </c>
      <c r="K37" s="23">
        <f t="shared" si="7"/>
        <v>0.95654261704681876</v>
      </c>
      <c r="L37" s="6">
        <v>9000.2000000000007</v>
      </c>
      <c r="M37" s="23">
        <f t="shared" si="8"/>
        <v>0.48356575346981839</v>
      </c>
      <c r="N37" s="6">
        <v>465.3</v>
      </c>
      <c r="O37" s="53">
        <f t="shared" si="9"/>
        <v>-9.1210937499999978E-2</v>
      </c>
      <c r="P37" s="22">
        <f t="shared" si="0"/>
        <v>0.35279766121045619</v>
      </c>
      <c r="Q37" s="22">
        <f t="shared" si="1"/>
        <v>0.3985733929728319</v>
      </c>
      <c r="R37" s="33">
        <f t="shared" si="2"/>
        <v>0.26457788430851953</v>
      </c>
      <c r="S37" s="22">
        <f t="shared" si="3"/>
        <v>5.2848492822609235E-2</v>
      </c>
      <c r="T37" s="22">
        <f t="shared" si="4"/>
        <v>1.0687974313144168</v>
      </c>
      <c r="U37" s="34">
        <f t="shared" si="5"/>
        <v>1</v>
      </c>
      <c r="V37" s="34">
        <f t="shared" si="6"/>
        <v>0.3985733929728319</v>
      </c>
    </row>
    <row r="38" spans="1:22" x14ac:dyDescent="0.25">
      <c r="A38" t="s">
        <v>141</v>
      </c>
      <c r="C38" t="s">
        <v>689</v>
      </c>
      <c r="D38" t="s">
        <v>556</v>
      </c>
      <c r="E38" t="s">
        <v>538</v>
      </c>
      <c r="F38" s="22" t="s">
        <v>542</v>
      </c>
      <c r="G38" t="s">
        <v>819</v>
      </c>
      <c r="H38" s="5">
        <v>142304881</v>
      </c>
      <c r="I38" s="23">
        <f t="shared" si="10"/>
        <v>-0.65722205880810269</v>
      </c>
      <c r="J38" s="6">
        <v>7977</v>
      </c>
      <c r="K38" s="23">
        <f t="shared" si="7"/>
        <v>0.91524609843937577</v>
      </c>
      <c r="L38" s="6">
        <v>9098.2999999999993</v>
      </c>
      <c r="M38" s="23">
        <f t="shared" si="8"/>
        <v>0.49973626083803097</v>
      </c>
      <c r="N38" s="6">
        <v>486.3</v>
      </c>
      <c r="O38" s="53">
        <f t="shared" si="9"/>
        <v>-5.0195312499999978E-2</v>
      </c>
      <c r="P38" s="22">
        <f t="shared" si="0"/>
        <v>0.40235249761599307</v>
      </c>
      <c r="Q38" s="22">
        <f t="shared" si="1"/>
        <v>0.38136590713163537</v>
      </c>
      <c r="R38" s="33">
        <f t="shared" si="2"/>
        <v>0.27342540627834</v>
      </c>
      <c r="S38" s="22">
        <f t="shared" si="3"/>
        <v>2.908364594306332E-2</v>
      </c>
      <c r="T38" s="22">
        <f t="shared" si="4"/>
        <v>1.0862274569690318</v>
      </c>
      <c r="U38" s="34">
        <f t="shared" si="5"/>
        <v>1</v>
      </c>
      <c r="V38" s="34">
        <f t="shared" si="6"/>
        <v>0.40235249761599307</v>
      </c>
    </row>
    <row r="39" spans="1:22" x14ac:dyDescent="0.25">
      <c r="A39" t="s">
        <v>189</v>
      </c>
      <c r="B39" t="s">
        <v>826</v>
      </c>
      <c r="C39" t="s">
        <v>730</v>
      </c>
      <c r="D39" t="s">
        <v>558</v>
      </c>
      <c r="E39" t="s">
        <v>482</v>
      </c>
      <c r="F39" s="22" t="s">
        <v>542</v>
      </c>
      <c r="G39" t="s">
        <v>819</v>
      </c>
      <c r="H39" s="5">
        <v>142042033</v>
      </c>
      <c r="I39" s="23">
        <f t="shared" si="10"/>
        <v>-0.6578551958843103</v>
      </c>
      <c r="J39" s="6">
        <v>6024</v>
      </c>
      <c r="K39" s="23">
        <f t="shared" si="7"/>
        <v>0.44633853541416568</v>
      </c>
      <c r="L39" s="6">
        <v>7487.3</v>
      </c>
      <c r="M39" s="23">
        <f t="shared" si="8"/>
        <v>0.23418389213068272</v>
      </c>
      <c r="N39" s="6">
        <v>486.3</v>
      </c>
      <c r="O39" s="53">
        <f t="shared" si="9"/>
        <v>-5.0195312499999978E-2</v>
      </c>
      <c r="P39" s="22">
        <f t="shared" si="0"/>
        <v>0.40274010524499959</v>
      </c>
      <c r="Q39" s="22">
        <f t="shared" si="1"/>
        <v>0.18598090801618838</v>
      </c>
      <c r="R39" s="33">
        <f t="shared" si="2"/>
        <v>0.12813123815009325</v>
      </c>
      <c r="S39" s="22">
        <f t="shared" si="3"/>
        <v>2.908364594306332E-2</v>
      </c>
      <c r="T39" s="22">
        <f t="shared" si="4"/>
        <v>0.74593589735434451</v>
      </c>
      <c r="U39" s="34">
        <f t="shared" si="5"/>
        <v>1</v>
      </c>
      <c r="V39" s="34">
        <f t="shared" si="6"/>
        <v>0.40274010524499959</v>
      </c>
    </row>
    <row r="40" spans="1:22" x14ac:dyDescent="0.25">
      <c r="A40" t="s">
        <v>217</v>
      </c>
      <c r="C40" t="s">
        <v>758</v>
      </c>
      <c r="D40" t="s">
        <v>564</v>
      </c>
      <c r="E40" t="s">
        <v>482</v>
      </c>
      <c r="F40" s="22" t="s">
        <v>542</v>
      </c>
      <c r="G40" t="s">
        <v>819</v>
      </c>
      <c r="H40" s="5">
        <v>142012553</v>
      </c>
      <c r="I40" s="23">
        <f t="shared" si="10"/>
        <v>-0.65792620605371088</v>
      </c>
      <c r="J40" s="6">
        <v>7168</v>
      </c>
      <c r="K40" s="23">
        <f t="shared" si="7"/>
        <v>0.72100840336134453</v>
      </c>
      <c r="L40" s="6">
        <v>7813.7</v>
      </c>
      <c r="M40" s="23">
        <f t="shared" si="8"/>
        <v>0.28798668117232046</v>
      </c>
      <c r="N40" s="6">
        <v>447.3</v>
      </c>
      <c r="O40" s="53">
        <f t="shared" si="9"/>
        <v>-0.12636718749999998</v>
      </c>
      <c r="P40" s="22">
        <f t="shared" si="0"/>
        <v>0.40278357779530671</v>
      </c>
      <c r="Q40" s="22">
        <f t="shared" si="1"/>
        <v>0.30043069756461199</v>
      </c>
      <c r="R40" s="33">
        <f t="shared" si="2"/>
        <v>0.15756886476527621</v>
      </c>
      <c r="S40" s="22">
        <f t="shared" si="3"/>
        <v>7.3218361576505728E-2</v>
      </c>
      <c r="T40" s="22">
        <f t="shared" si="4"/>
        <v>0.9340015017017006</v>
      </c>
      <c r="U40" s="34">
        <f t="shared" si="5"/>
        <v>1</v>
      </c>
      <c r="V40" s="34">
        <f t="shared" si="6"/>
        <v>0.40278357779530671</v>
      </c>
    </row>
    <row r="41" spans="1:22" x14ac:dyDescent="0.25">
      <c r="A41" t="s">
        <v>284</v>
      </c>
      <c r="C41" t="s">
        <v>815</v>
      </c>
      <c r="D41" t="s">
        <v>657</v>
      </c>
      <c r="E41" t="s">
        <v>482</v>
      </c>
      <c r="F41" s="22" t="s">
        <v>542</v>
      </c>
      <c r="G41" t="s">
        <v>819</v>
      </c>
      <c r="H41" s="5">
        <v>141732000</v>
      </c>
      <c r="I41" s="23">
        <f t="shared" si="10"/>
        <v>-0.6586019901804353</v>
      </c>
      <c r="J41" s="6">
        <v>6646</v>
      </c>
      <c r="K41" s="23">
        <f t="shared" si="7"/>
        <v>0.59567827130852335</v>
      </c>
      <c r="L41" s="6">
        <v>8296.7000000000007</v>
      </c>
      <c r="M41" s="23">
        <f t="shared" si="8"/>
        <v>0.367602940691656</v>
      </c>
      <c r="N41" s="6">
        <v>440.7</v>
      </c>
      <c r="O41" s="53">
        <f t="shared" si="9"/>
        <v>-0.13925781250000002</v>
      </c>
      <c r="P41" s="22">
        <f t="shared" si="0"/>
        <v>0.40319729402347154</v>
      </c>
      <c r="Q41" s="22">
        <f t="shared" si="1"/>
        <v>0.24820797890702712</v>
      </c>
      <c r="R41" s="33">
        <f t="shared" si="2"/>
        <v>0.20113005856164079</v>
      </c>
      <c r="S41" s="22">
        <f t="shared" si="3"/>
        <v>8.0687313452934478E-2</v>
      </c>
      <c r="T41" s="22">
        <f t="shared" si="4"/>
        <v>0.9332226449450739</v>
      </c>
      <c r="U41" s="34">
        <f t="shared" si="5"/>
        <v>1</v>
      </c>
      <c r="V41" s="34">
        <f t="shared" si="6"/>
        <v>0.40319729402347154</v>
      </c>
    </row>
    <row r="42" spans="1:22" x14ac:dyDescent="0.25">
      <c r="A42" t="s">
        <v>250</v>
      </c>
      <c r="C42" t="s">
        <v>783</v>
      </c>
      <c r="D42" t="s">
        <v>564</v>
      </c>
      <c r="E42" t="s">
        <v>482</v>
      </c>
      <c r="F42" s="22" t="s">
        <v>542</v>
      </c>
      <c r="G42" t="s">
        <v>819</v>
      </c>
      <c r="H42" s="5">
        <v>139740000</v>
      </c>
      <c r="I42" s="23">
        <f t="shared" si="10"/>
        <v>-0.6634002350056023</v>
      </c>
      <c r="J42" s="6">
        <v>5687</v>
      </c>
      <c r="K42" s="23">
        <f t="shared" si="7"/>
        <v>0.36542617046818726</v>
      </c>
      <c r="L42" s="6">
        <v>6904.3</v>
      </c>
      <c r="M42" s="23">
        <f t="shared" si="8"/>
        <v>0.13808393498829655</v>
      </c>
      <c r="N42" s="6">
        <v>408.7</v>
      </c>
      <c r="O42" s="53">
        <f t="shared" si="9"/>
        <v>-0.20175781250000002</v>
      </c>
      <c r="P42" s="22">
        <f t="shared" si="0"/>
        <v>0.40613478792481766</v>
      </c>
      <c r="Q42" s="22">
        <f t="shared" si="1"/>
        <v>0.15226624099012304</v>
      </c>
      <c r="R42" s="33">
        <f t="shared" si="2"/>
        <v>7.5551163650547704E-2</v>
      </c>
      <c r="S42" s="22">
        <f t="shared" si="3"/>
        <v>0.11690041345986157</v>
      </c>
      <c r="T42" s="22">
        <f t="shared" si="4"/>
        <v>0.75085260602534998</v>
      </c>
      <c r="U42" s="34">
        <f t="shared" si="5"/>
        <v>1</v>
      </c>
      <c r="V42" s="34">
        <f t="shared" si="6"/>
        <v>0.40613478792481766</v>
      </c>
    </row>
    <row r="43" spans="1:22" x14ac:dyDescent="0.25">
      <c r="A43" t="s">
        <v>228</v>
      </c>
      <c r="C43" t="s">
        <v>769</v>
      </c>
      <c r="D43" t="s">
        <v>615</v>
      </c>
      <c r="E43" t="s">
        <v>482</v>
      </c>
      <c r="F43" s="22" t="s">
        <v>542</v>
      </c>
      <c r="G43" t="s">
        <v>819</v>
      </c>
      <c r="H43" s="5">
        <v>138514849</v>
      </c>
      <c r="I43" s="23">
        <f t="shared" si="10"/>
        <v>-0.66635132659485852</v>
      </c>
      <c r="J43" s="6">
        <v>5438</v>
      </c>
      <c r="K43" s="23">
        <f t="shared" si="7"/>
        <v>0.30564225690276109</v>
      </c>
      <c r="L43" s="6">
        <v>5489</v>
      </c>
      <c r="M43" s="23">
        <f t="shared" si="8"/>
        <v>-9.5209837470741493E-2</v>
      </c>
      <c r="N43" s="6">
        <v>291.3</v>
      </c>
      <c r="O43" s="53">
        <f t="shared" si="9"/>
        <v>-0.43105468749999998</v>
      </c>
      <c r="P43" s="22">
        <f t="shared" si="0"/>
        <v>0.40794145137397841</v>
      </c>
      <c r="Q43" s="22">
        <f t="shared" si="1"/>
        <v>0.12735540392932104</v>
      </c>
      <c r="R43" s="33">
        <f t="shared" si="2"/>
        <v>5.2093054941573819E-2</v>
      </c>
      <c r="S43" s="22">
        <f t="shared" si="3"/>
        <v>0.24975722411027537</v>
      </c>
      <c r="T43" s="22">
        <f t="shared" si="4"/>
        <v>0.83714713435514865</v>
      </c>
      <c r="U43" s="34">
        <f t="shared" si="5"/>
        <v>1</v>
      </c>
      <c r="V43" s="34">
        <f t="shared" si="6"/>
        <v>0.40794145137397841</v>
      </c>
    </row>
    <row r="44" spans="1:22" x14ac:dyDescent="0.25">
      <c r="A44" t="s">
        <v>165</v>
      </c>
      <c r="C44" t="s">
        <v>706</v>
      </c>
      <c r="D44" t="s">
        <v>707</v>
      </c>
      <c r="E44" t="s">
        <v>482</v>
      </c>
      <c r="F44" s="22" t="s">
        <v>542</v>
      </c>
      <c r="G44" t="s">
        <v>819</v>
      </c>
      <c r="H44" s="5">
        <v>254781471</v>
      </c>
      <c r="I44" s="23">
        <f t="shared" si="10"/>
        <v>-0.38629323555512424</v>
      </c>
      <c r="J44" s="6">
        <v>8253</v>
      </c>
      <c r="K44" s="23">
        <f t="shared" si="7"/>
        <v>0.98151260504201676</v>
      </c>
      <c r="L44" s="6">
        <v>9515.7000000000007</v>
      </c>
      <c r="M44" s="23">
        <f t="shared" si="8"/>
        <v>0.56853921471664526</v>
      </c>
      <c r="N44" s="6">
        <v>608.1</v>
      </c>
      <c r="O44" s="53">
        <f t="shared" si="9"/>
        <v>0.18769531250000004</v>
      </c>
      <c r="P44" s="22">
        <f t="shared" si="0"/>
        <v>0.23648939662743279</v>
      </c>
      <c r="Q44" s="22">
        <f t="shared" si="1"/>
        <v>0.40897791929541588</v>
      </c>
      <c r="R44" s="33">
        <f t="shared" si="2"/>
        <v>0.31107021433341786</v>
      </c>
      <c r="S44" s="22">
        <f t="shared" si="3"/>
        <v>0.108752465958303</v>
      </c>
      <c r="T44" s="22">
        <f t="shared" si="4"/>
        <v>1.0652899962145694</v>
      </c>
      <c r="U44" s="34">
        <f t="shared" si="5"/>
        <v>1</v>
      </c>
      <c r="V44" s="34">
        <f t="shared" si="6"/>
        <v>0.40897791929541588</v>
      </c>
    </row>
    <row r="45" spans="1:22" x14ac:dyDescent="0.25">
      <c r="A45" t="s">
        <v>269</v>
      </c>
      <c r="C45" t="s">
        <v>801</v>
      </c>
      <c r="D45" t="s">
        <v>688</v>
      </c>
      <c r="E45" t="s">
        <v>482</v>
      </c>
      <c r="F45" s="22" t="s">
        <v>542</v>
      </c>
      <c r="G45" t="s">
        <v>819</v>
      </c>
      <c r="H45" s="5">
        <v>193138904</v>
      </c>
      <c r="I45" s="23">
        <f t="shared" si="10"/>
        <v>-0.53477522758211304</v>
      </c>
      <c r="J45" s="6">
        <v>8259</v>
      </c>
      <c r="K45" s="23">
        <f t="shared" si="7"/>
        <v>0.98295318127250897</v>
      </c>
      <c r="L45" s="6">
        <v>10073.5</v>
      </c>
      <c r="M45" s="23">
        <f t="shared" si="8"/>
        <v>0.66048528005802254</v>
      </c>
      <c r="N45" s="6">
        <v>482.4</v>
      </c>
      <c r="O45" s="53">
        <f t="shared" si="9"/>
        <v>-5.7812500000000044E-2</v>
      </c>
      <c r="P45" s="22">
        <f t="shared" si="0"/>
        <v>0.32739033268457229</v>
      </c>
      <c r="Q45" s="22">
        <f t="shared" si="1"/>
        <v>0.40957818042941113</v>
      </c>
      <c r="R45" s="33">
        <f t="shared" si="2"/>
        <v>0.36137753089576174</v>
      </c>
      <c r="S45" s="22">
        <f t="shared" si="3"/>
        <v>3.3497117506407596E-2</v>
      </c>
      <c r="T45" s="22">
        <f t="shared" si="4"/>
        <v>1.1318431615161526</v>
      </c>
      <c r="U45" s="34">
        <f t="shared" si="5"/>
        <v>1</v>
      </c>
      <c r="V45" s="34">
        <f t="shared" si="6"/>
        <v>0.40957818042941113</v>
      </c>
    </row>
    <row r="46" spans="1:22" x14ac:dyDescent="0.25">
      <c r="A46" t="s">
        <v>159</v>
      </c>
      <c r="C46" t="s">
        <v>699</v>
      </c>
      <c r="D46" t="s">
        <v>574</v>
      </c>
      <c r="E46" t="s">
        <v>482</v>
      </c>
      <c r="F46" s="22" t="s">
        <v>542</v>
      </c>
      <c r="G46" t="s">
        <v>819</v>
      </c>
      <c r="H46" s="5">
        <v>137166044</v>
      </c>
      <c r="I46" s="23">
        <f t="shared" si="10"/>
        <v>-0.66960027067689132</v>
      </c>
      <c r="J46" s="6">
        <v>7340</v>
      </c>
      <c r="K46" s="23">
        <f t="shared" si="7"/>
        <v>0.76230492196878752</v>
      </c>
      <c r="L46" s="6">
        <v>8381.2999999999993</v>
      </c>
      <c r="M46" s="23">
        <f t="shared" si="8"/>
        <v>0.38154814888075672</v>
      </c>
      <c r="N46" s="6">
        <v>480.3</v>
      </c>
      <c r="O46" s="53">
        <f t="shared" si="9"/>
        <v>-6.1914062499999978E-2</v>
      </c>
      <c r="P46" s="22">
        <f t="shared" si="0"/>
        <v>0.40993046064185251</v>
      </c>
      <c r="Q46" s="22">
        <f t="shared" si="1"/>
        <v>0.31763818340580857</v>
      </c>
      <c r="R46" s="33">
        <f t="shared" si="2"/>
        <v>0.20876003163653181</v>
      </c>
      <c r="S46" s="22">
        <f t="shared" si="3"/>
        <v>3.5873602194362149E-2</v>
      </c>
      <c r="T46" s="22">
        <f t="shared" si="4"/>
        <v>0.97220227787855507</v>
      </c>
      <c r="U46" s="34">
        <f t="shared" si="5"/>
        <v>1</v>
      </c>
      <c r="V46" s="34">
        <f t="shared" si="6"/>
        <v>0.40993046064185251</v>
      </c>
    </row>
    <row r="47" spans="1:22" x14ac:dyDescent="0.25">
      <c r="A47" t="s">
        <v>265</v>
      </c>
      <c r="C47" t="s">
        <v>797</v>
      </c>
      <c r="D47" t="s">
        <v>611</v>
      </c>
      <c r="E47" t="s">
        <v>482</v>
      </c>
      <c r="F47" s="22" t="s">
        <v>542</v>
      </c>
      <c r="G47" t="s">
        <v>819</v>
      </c>
      <c r="H47" s="5">
        <v>135588321</v>
      </c>
      <c r="I47" s="23">
        <f t="shared" si="10"/>
        <v>-0.67340062269511269</v>
      </c>
      <c r="J47" s="6">
        <v>7440</v>
      </c>
      <c r="K47" s="23">
        <f t="shared" si="7"/>
        <v>0.78631452581032413</v>
      </c>
      <c r="L47" s="6">
        <v>8978.6</v>
      </c>
      <c r="M47" s="23">
        <f t="shared" si="8"/>
        <v>0.48000527478323934</v>
      </c>
      <c r="N47" s="6">
        <v>357</v>
      </c>
      <c r="O47" s="53">
        <f t="shared" si="9"/>
        <v>-0.302734375</v>
      </c>
      <c r="P47" s="22">
        <f t="shared" si="0"/>
        <v>0.41225704281580511</v>
      </c>
      <c r="Q47" s="22">
        <f t="shared" si="1"/>
        <v>0.32764253563906237</v>
      </c>
      <c r="R47" s="33">
        <f t="shared" si="2"/>
        <v>0.26262980607663239</v>
      </c>
      <c r="S47" s="22">
        <f t="shared" si="3"/>
        <v>0.17540720315855318</v>
      </c>
      <c r="T47" s="22">
        <f t="shared" si="4"/>
        <v>1.1779365876900529</v>
      </c>
      <c r="U47" s="34">
        <f t="shared" si="5"/>
        <v>1</v>
      </c>
      <c r="V47" s="34">
        <f t="shared" si="6"/>
        <v>0.41225704281580511</v>
      </c>
    </row>
    <row r="48" spans="1:22" x14ac:dyDescent="0.25">
      <c r="A48" t="s">
        <v>270</v>
      </c>
      <c r="C48" t="s">
        <v>802</v>
      </c>
      <c r="D48" t="s">
        <v>688</v>
      </c>
      <c r="E48" t="s">
        <v>482</v>
      </c>
      <c r="F48" s="22" t="s">
        <v>542</v>
      </c>
      <c r="G48" t="s">
        <v>819</v>
      </c>
      <c r="H48" s="5">
        <v>135534208</v>
      </c>
      <c r="I48" s="23">
        <f t="shared" si="10"/>
        <v>-0.67353096778659072</v>
      </c>
      <c r="J48" s="6">
        <v>6811</v>
      </c>
      <c r="K48" s="23">
        <f t="shared" si="7"/>
        <v>0.63529411764705879</v>
      </c>
      <c r="L48" s="6">
        <v>7350.7</v>
      </c>
      <c r="M48" s="23">
        <f t="shared" si="8"/>
        <v>0.21166716117759526</v>
      </c>
      <c r="N48" s="6">
        <v>365.3</v>
      </c>
      <c r="O48" s="53">
        <f t="shared" si="9"/>
        <v>-0.28652343749999998</v>
      </c>
      <c r="P48" s="22">
        <f t="shared" si="0"/>
        <v>0.41233684030952172</v>
      </c>
      <c r="Q48" s="22">
        <f t="shared" si="1"/>
        <v>0.26471516009189588</v>
      </c>
      <c r="R48" s="33">
        <f t="shared" si="2"/>
        <v>0.1158114471095479</v>
      </c>
      <c r="S48" s="22">
        <f t="shared" si="3"/>
        <v>0.16601443034425645</v>
      </c>
      <c r="T48" s="22">
        <f t="shared" si="4"/>
        <v>0.95887787785522194</v>
      </c>
      <c r="U48" s="34">
        <f t="shared" si="5"/>
        <v>1</v>
      </c>
      <c r="V48" s="34">
        <f t="shared" si="6"/>
        <v>0.41233684030952172</v>
      </c>
    </row>
    <row r="49" spans="1:22" x14ac:dyDescent="0.25">
      <c r="A49" t="s">
        <v>157</v>
      </c>
      <c r="B49" t="s">
        <v>826</v>
      </c>
      <c r="C49" t="s">
        <v>697</v>
      </c>
      <c r="D49" t="s">
        <v>630</v>
      </c>
      <c r="E49" t="s">
        <v>482</v>
      </c>
      <c r="F49" s="22" t="s">
        <v>542</v>
      </c>
      <c r="G49" t="s">
        <v>819</v>
      </c>
      <c r="H49" s="5">
        <v>134254910</v>
      </c>
      <c r="I49" s="23">
        <f t="shared" si="10"/>
        <v>-0.67661248636507798</v>
      </c>
      <c r="J49" s="6">
        <v>6897</v>
      </c>
      <c r="K49" s="23">
        <f t="shared" si="7"/>
        <v>0.65594237695078028</v>
      </c>
      <c r="L49" s="6">
        <v>8541.4</v>
      </c>
      <c r="M49" s="23">
        <f t="shared" si="8"/>
        <v>0.40793854877526114</v>
      </c>
      <c r="N49" s="6">
        <v>452.7</v>
      </c>
      <c r="O49" s="53">
        <f t="shared" si="9"/>
        <v>-0.11582031250000002</v>
      </c>
      <c r="P49" s="22">
        <f t="shared" si="0"/>
        <v>0.41422335139034722</v>
      </c>
      <c r="Q49" s="22">
        <f t="shared" si="1"/>
        <v>0.27331890301249417</v>
      </c>
      <c r="R49" s="33">
        <f t="shared" si="2"/>
        <v>0.22319925964232473</v>
      </c>
      <c r="S49" s="22">
        <f t="shared" si="3"/>
        <v>6.7107400950336807E-2</v>
      </c>
      <c r="T49" s="22">
        <f t="shared" si="4"/>
        <v>0.97784891499550286</v>
      </c>
      <c r="U49" s="34">
        <f t="shared" si="5"/>
        <v>1</v>
      </c>
      <c r="V49" s="34">
        <f t="shared" si="6"/>
        <v>0.41422335139034722</v>
      </c>
    </row>
    <row r="50" spans="1:22" x14ac:dyDescent="0.25">
      <c r="A50" t="s">
        <v>163</v>
      </c>
      <c r="C50" t="s">
        <v>703</v>
      </c>
      <c r="D50" t="s">
        <v>651</v>
      </c>
      <c r="E50" t="s">
        <v>482</v>
      </c>
      <c r="F50" s="22" t="s">
        <v>542</v>
      </c>
      <c r="G50" t="s">
        <v>819</v>
      </c>
      <c r="H50" s="5">
        <v>201671267</v>
      </c>
      <c r="I50" s="23">
        <f t="shared" si="10"/>
        <v>-0.51422283470500629</v>
      </c>
      <c r="J50" s="6">
        <v>8315</v>
      </c>
      <c r="K50" s="23">
        <f t="shared" si="7"/>
        <v>0.99639855942376954</v>
      </c>
      <c r="L50" s="6">
        <v>9218</v>
      </c>
      <c r="M50" s="23">
        <f t="shared" si="8"/>
        <v>0.51946724689282286</v>
      </c>
      <c r="N50" s="6">
        <v>495</v>
      </c>
      <c r="O50" s="53">
        <f t="shared" si="9"/>
        <v>-3.3203125E-2</v>
      </c>
      <c r="P50" s="22">
        <f t="shared" si="0"/>
        <v>0.31480812170235761</v>
      </c>
      <c r="Q50" s="22">
        <f t="shared" si="1"/>
        <v>0.41518061768003323</v>
      </c>
      <c r="R50" s="33">
        <f t="shared" si="2"/>
        <v>0.28422100648004778</v>
      </c>
      <c r="S50" s="22">
        <f t="shared" si="3"/>
        <v>1.9238209378680024E-2</v>
      </c>
      <c r="T50" s="22">
        <f t="shared" si="4"/>
        <v>1.0334479552411187</v>
      </c>
      <c r="U50" s="34">
        <f t="shared" si="5"/>
        <v>1</v>
      </c>
      <c r="V50" s="34">
        <f t="shared" si="6"/>
        <v>0.41518061768003323</v>
      </c>
    </row>
    <row r="51" spans="1:22" x14ac:dyDescent="0.25">
      <c r="A51" t="s">
        <v>213</v>
      </c>
      <c r="B51" t="s">
        <v>826</v>
      </c>
      <c r="C51" t="s">
        <v>753</v>
      </c>
      <c r="D51" t="s">
        <v>558</v>
      </c>
      <c r="E51" t="s">
        <v>482</v>
      </c>
      <c r="F51" s="22" t="s">
        <v>542</v>
      </c>
      <c r="G51" t="s">
        <v>819</v>
      </c>
      <c r="H51" s="5">
        <v>149661887</v>
      </c>
      <c r="I51" s="23">
        <f t="shared" si="10"/>
        <v>-0.63950081585216767</v>
      </c>
      <c r="K51" s="23"/>
      <c r="L51" s="6">
        <v>8335</v>
      </c>
      <c r="M51" s="23">
        <f t="shared" si="8"/>
        <v>0.3739161968812843</v>
      </c>
      <c r="N51" s="6">
        <v>462.7</v>
      </c>
      <c r="O51" s="53">
        <f t="shared" si="9"/>
        <v>-9.6289062500000022E-2</v>
      </c>
      <c r="P51" s="22">
        <f t="shared" si="0"/>
        <v>0.39150352158327867</v>
      </c>
      <c r="Q51" s="22">
        <f t="shared" si="1"/>
        <v>0.41668127051502135</v>
      </c>
      <c r="R51" s="33">
        <f t="shared" si="2"/>
        <v>0.20458428987095906</v>
      </c>
      <c r="S51" s="22">
        <f t="shared" si="3"/>
        <v>5.5790807198172088E-2</v>
      </c>
      <c r="T51" s="22">
        <f t="shared" si="4"/>
        <v>1.0685598891674313</v>
      </c>
      <c r="U51" s="34">
        <f t="shared" si="5"/>
        <v>1</v>
      </c>
      <c r="V51" s="34">
        <f t="shared" si="6"/>
        <v>0.41668127051502135</v>
      </c>
    </row>
    <row r="52" spans="1:22" x14ac:dyDescent="0.25">
      <c r="A52" t="s">
        <v>232</v>
      </c>
      <c r="C52" t="s">
        <v>773</v>
      </c>
      <c r="D52" t="s">
        <v>611</v>
      </c>
      <c r="E52" t="s">
        <v>482</v>
      </c>
      <c r="F52" s="22" t="s">
        <v>542</v>
      </c>
      <c r="G52" t="s">
        <v>819</v>
      </c>
      <c r="H52" s="5">
        <v>225238315</v>
      </c>
      <c r="I52" s="23">
        <f t="shared" si="10"/>
        <v>-0.45745553244071768</v>
      </c>
      <c r="K52" s="23"/>
      <c r="L52" s="6">
        <v>10541</v>
      </c>
      <c r="M52" s="23">
        <f t="shared" si="8"/>
        <v>0.73754656644578498</v>
      </c>
      <c r="N52" s="6">
        <v>597</v>
      </c>
      <c r="O52" s="53">
        <f t="shared" si="9"/>
        <v>0.166015625</v>
      </c>
      <c r="P52" s="22">
        <f t="shared" si="0"/>
        <v>0.28005507964777321</v>
      </c>
      <c r="Q52" s="22">
        <f t="shared" si="1"/>
        <v>0.41668127051502135</v>
      </c>
      <c r="R52" s="33">
        <f t="shared" si="2"/>
        <v>0.40354079818313315</v>
      </c>
      <c r="S52" s="22">
        <f t="shared" si="3"/>
        <v>9.619104689340012E-2</v>
      </c>
      <c r="T52" s="22">
        <f t="shared" si="4"/>
        <v>1.1964681952393279</v>
      </c>
      <c r="U52" s="34">
        <f t="shared" si="5"/>
        <v>1</v>
      </c>
      <c r="V52" s="34">
        <f t="shared" si="6"/>
        <v>0.41668127051502135</v>
      </c>
    </row>
    <row r="53" spans="1:22" x14ac:dyDescent="0.25">
      <c r="A53" t="s">
        <v>104</v>
      </c>
      <c r="C53" t="s">
        <v>644</v>
      </c>
      <c r="D53" t="s">
        <v>645</v>
      </c>
      <c r="E53" t="s">
        <v>538</v>
      </c>
      <c r="F53" s="22" t="s">
        <v>542</v>
      </c>
      <c r="G53" t="s">
        <v>819</v>
      </c>
      <c r="H53" s="5">
        <v>266269997</v>
      </c>
      <c r="I53" s="23">
        <f t="shared" si="10"/>
        <v>-0.35862016305095917</v>
      </c>
      <c r="K53" s="23"/>
      <c r="L53" s="6">
        <v>9720</v>
      </c>
      <c r="M53" s="23">
        <f t="shared" si="8"/>
        <v>0.60221540896053793</v>
      </c>
      <c r="N53" s="6">
        <v>818.3</v>
      </c>
      <c r="O53" s="53">
        <f t="shared" si="9"/>
        <v>0.59824218749999991</v>
      </c>
      <c r="P53" s="22">
        <f t="shared" si="0"/>
        <v>0.2195478930830268</v>
      </c>
      <c r="Q53" s="22">
        <f t="shared" si="1"/>
        <v>0.41668127051502135</v>
      </c>
      <c r="R53" s="33">
        <f t="shared" si="2"/>
        <v>0.32949578761001669</v>
      </c>
      <c r="S53" s="22">
        <f t="shared" si="3"/>
        <v>0.34662726662880533</v>
      </c>
      <c r="T53" s="22">
        <f t="shared" si="4"/>
        <v>1.3123522178368701</v>
      </c>
      <c r="U53" s="34">
        <f t="shared" si="5"/>
        <v>1</v>
      </c>
      <c r="V53" s="34">
        <f t="shared" si="6"/>
        <v>0.41668127051502135</v>
      </c>
    </row>
    <row r="54" spans="1:22" x14ac:dyDescent="0.25">
      <c r="A54" t="s">
        <v>107</v>
      </c>
      <c r="C54" t="s">
        <v>649</v>
      </c>
      <c r="D54" t="s">
        <v>647</v>
      </c>
      <c r="E54" t="s">
        <v>538</v>
      </c>
      <c r="F54" s="22" t="s">
        <v>542</v>
      </c>
      <c r="G54" t="s">
        <v>819</v>
      </c>
      <c r="H54" s="5">
        <v>132314546</v>
      </c>
      <c r="I54" s="23">
        <f t="shared" si="10"/>
        <v>-0.6812863525909516</v>
      </c>
      <c r="J54" s="6">
        <v>2987</v>
      </c>
      <c r="K54" s="23">
        <f t="shared" si="7"/>
        <v>-0.28283313325330134</v>
      </c>
      <c r="L54" s="6">
        <v>3155</v>
      </c>
      <c r="M54" s="23">
        <f t="shared" si="8"/>
        <v>-0.47993933999274718</v>
      </c>
      <c r="N54" s="6">
        <v>252</v>
      </c>
      <c r="O54" s="53">
        <f t="shared" si="9"/>
        <v>-0.5078125</v>
      </c>
      <c r="P54" s="22">
        <f t="shared" si="0"/>
        <v>0.41708470049496149</v>
      </c>
      <c r="Q54" s="22">
        <f t="shared" si="1"/>
        <v>0.11785126930772992</v>
      </c>
      <c r="R54" s="33">
        <f t="shared" si="2"/>
        <v>0.26259373055381968</v>
      </c>
      <c r="S54" s="22">
        <f t="shared" si="3"/>
        <v>0.29423143755628273</v>
      </c>
      <c r="T54" s="22">
        <f t="shared" si="4"/>
        <v>1.0917611379127938</v>
      </c>
      <c r="U54" s="34">
        <f t="shared" si="5"/>
        <v>1</v>
      </c>
      <c r="V54" s="34">
        <f t="shared" si="6"/>
        <v>0.41708470049496149</v>
      </c>
    </row>
    <row r="55" spans="1:22" x14ac:dyDescent="0.25">
      <c r="A55" t="s">
        <v>251</v>
      </c>
      <c r="C55" t="s">
        <v>784</v>
      </c>
      <c r="D55" t="s">
        <v>564</v>
      </c>
      <c r="E55" t="s">
        <v>482</v>
      </c>
      <c r="F55" s="22" t="s">
        <v>542</v>
      </c>
      <c r="G55" t="s">
        <v>819</v>
      </c>
      <c r="H55" s="5">
        <v>131997000</v>
      </c>
      <c r="I55" s="23">
        <f t="shared" si="10"/>
        <v>-0.68205124388174099</v>
      </c>
      <c r="J55" s="6">
        <v>4335</v>
      </c>
      <c r="K55" s="23">
        <f t="shared" si="7"/>
        <v>4.0816326530612242E-2</v>
      </c>
      <c r="L55" s="6">
        <v>5502</v>
      </c>
      <c r="M55" s="23">
        <f t="shared" si="8"/>
        <v>-9.3066956779744886E-2</v>
      </c>
      <c r="N55" s="6">
        <v>408.3</v>
      </c>
      <c r="O55" s="53">
        <f t="shared" si="9"/>
        <v>-0.20253906249999998</v>
      </c>
      <c r="P55" s="22">
        <f t="shared" si="0"/>
        <v>0.41755296828532135</v>
      </c>
      <c r="Q55" s="22">
        <f t="shared" si="1"/>
        <v>1.7007398796531483E-2</v>
      </c>
      <c r="R55" s="33">
        <f t="shared" si="2"/>
        <v>5.092060045016028E-2</v>
      </c>
      <c r="S55" s="22">
        <f t="shared" si="3"/>
        <v>0.11735307720994814</v>
      </c>
      <c r="T55" s="22">
        <f t="shared" si="4"/>
        <v>0.60283404474196123</v>
      </c>
      <c r="U55" s="34">
        <f t="shared" si="5"/>
        <v>1</v>
      </c>
      <c r="V55" s="34">
        <f t="shared" si="6"/>
        <v>0.41755296828532135</v>
      </c>
    </row>
    <row r="56" spans="1:22" x14ac:dyDescent="0.25">
      <c r="A56" t="s">
        <v>80</v>
      </c>
      <c r="C56" t="s">
        <v>620</v>
      </c>
      <c r="D56" t="s">
        <v>611</v>
      </c>
      <c r="E56" t="s">
        <v>538</v>
      </c>
      <c r="F56" s="22" t="s">
        <v>542</v>
      </c>
      <c r="G56" t="s">
        <v>819</v>
      </c>
      <c r="H56" s="5">
        <v>203605476</v>
      </c>
      <c r="I56" s="23">
        <f t="shared" si="10"/>
        <v>-0.50956379438119026</v>
      </c>
      <c r="J56" s="6">
        <v>8363</v>
      </c>
      <c r="K56" s="23">
        <f t="shared" si="7"/>
        <v>1.0079231692677071</v>
      </c>
      <c r="L56" s="6">
        <v>9245</v>
      </c>
      <c r="M56" s="23">
        <f t="shared" si="8"/>
        <v>0.52391784525104668</v>
      </c>
      <c r="N56" s="6">
        <v>541</v>
      </c>
      <c r="O56" s="53">
        <f t="shared" si="9"/>
        <v>5.6640625E-2</v>
      </c>
      <c r="P56" s="22">
        <f t="shared" si="0"/>
        <v>0.31195584904099777</v>
      </c>
      <c r="Q56" s="22">
        <f t="shared" si="1"/>
        <v>0.41998270675199506</v>
      </c>
      <c r="R56" s="33">
        <f t="shared" si="2"/>
        <v>0.28665610426990668</v>
      </c>
      <c r="S56" s="22">
        <f t="shared" si="3"/>
        <v>3.2818121881277688E-2</v>
      </c>
      <c r="T56" s="22">
        <f t="shared" si="4"/>
        <v>1.0514127819441772</v>
      </c>
      <c r="U56" s="34">
        <f t="shared" si="5"/>
        <v>1</v>
      </c>
      <c r="V56" s="34">
        <f t="shared" si="6"/>
        <v>0.41998270675199506</v>
      </c>
    </row>
    <row r="57" spans="1:22" x14ac:dyDescent="0.25">
      <c r="A57" t="s">
        <v>261</v>
      </c>
      <c r="C57" t="s">
        <v>609</v>
      </c>
      <c r="D57" t="s">
        <v>645</v>
      </c>
      <c r="E57" t="s">
        <v>482</v>
      </c>
      <c r="F57" s="22" t="s">
        <v>542</v>
      </c>
      <c r="G57" t="s">
        <v>819</v>
      </c>
      <c r="H57" s="5">
        <v>126697233</v>
      </c>
      <c r="I57" s="23">
        <f t="shared" si="10"/>
        <v>-0.69481709708572748</v>
      </c>
      <c r="K57" s="23"/>
      <c r="L57" s="6">
        <v>5895</v>
      </c>
      <c r="M57" s="23">
        <f t="shared" si="8"/>
        <v>-2.8286025121155235E-2</v>
      </c>
      <c r="N57" s="6">
        <v>538.70000000000005</v>
      </c>
      <c r="O57" s="53">
        <f t="shared" si="9"/>
        <v>5.2148437500000089E-2</v>
      </c>
      <c r="P57" s="22">
        <f t="shared" si="0"/>
        <v>0.42536824601677498</v>
      </c>
      <c r="Q57" s="22">
        <f t="shared" si="1"/>
        <v>0.41668127051502135</v>
      </c>
      <c r="R57" s="33">
        <f t="shared" si="2"/>
        <v>1.5476399286658726E-2</v>
      </c>
      <c r="S57" s="22">
        <f t="shared" si="3"/>
        <v>3.0215305318279855E-2</v>
      </c>
      <c r="T57" s="22">
        <f t="shared" si="4"/>
        <v>0.88774122113673481</v>
      </c>
      <c r="U57" s="34">
        <f t="shared" si="5"/>
        <v>1</v>
      </c>
      <c r="V57" s="34">
        <f t="shared" si="6"/>
        <v>0.42536824601677498</v>
      </c>
    </row>
    <row r="58" spans="1:22" x14ac:dyDescent="0.25">
      <c r="A58" t="s">
        <v>183</v>
      </c>
      <c r="C58" t="s">
        <v>724</v>
      </c>
      <c r="D58" t="s">
        <v>719</v>
      </c>
      <c r="E58" t="s">
        <v>482</v>
      </c>
      <c r="F58" s="22" t="s">
        <v>542</v>
      </c>
      <c r="G58" t="s">
        <v>819</v>
      </c>
      <c r="H58" s="5">
        <v>122637351</v>
      </c>
      <c r="I58" s="23">
        <f t="shared" si="10"/>
        <v>-0.70459636806830217</v>
      </c>
      <c r="J58" s="6">
        <v>6508</v>
      </c>
      <c r="K58" s="23">
        <f t="shared" si="7"/>
        <v>0.56254501800720291</v>
      </c>
      <c r="L58" s="6">
        <v>9372</v>
      </c>
      <c r="M58" s="23">
        <f t="shared" si="8"/>
        <v>0.54485214123232117</v>
      </c>
      <c r="N58" s="6">
        <v>404</v>
      </c>
      <c r="O58" s="53">
        <f t="shared" si="9"/>
        <v>-0.2109375</v>
      </c>
      <c r="P58" s="22">
        <f t="shared" si="0"/>
        <v>0.43135513287178756</v>
      </c>
      <c r="Q58" s="22">
        <f t="shared" si="1"/>
        <v>0.23440197282513683</v>
      </c>
      <c r="R58" s="33">
        <f t="shared" si="2"/>
        <v>0.29811008276294659</v>
      </c>
      <c r="S58" s="22">
        <f t="shared" si="3"/>
        <v>0.12221921252337899</v>
      </c>
      <c r="T58" s="22">
        <f t="shared" si="4"/>
        <v>1.08608640098325</v>
      </c>
      <c r="U58" s="34">
        <f t="shared" si="5"/>
        <v>1</v>
      </c>
      <c r="V58" s="34">
        <f t="shared" si="6"/>
        <v>0.43135513287178756</v>
      </c>
    </row>
    <row r="59" spans="1:22" x14ac:dyDescent="0.25">
      <c r="A59" t="s">
        <v>256</v>
      </c>
      <c r="C59" t="s">
        <v>788</v>
      </c>
      <c r="D59" t="s">
        <v>572</v>
      </c>
      <c r="E59" t="s">
        <v>482</v>
      </c>
      <c r="F59" s="22" t="s">
        <v>542</v>
      </c>
      <c r="G59" t="s">
        <v>819</v>
      </c>
      <c r="H59" s="5">
        <v>122537994</v>
      </c>
      <c r="I59" s="23">
        <f t="shared" si="10"/>
        <v>-0.704835694981502</v>
      </c>
      <c r="J59" s="6">
        <v>4701</v>
      </c>
      <c r="K59" s="23">
        <f t="shared" si="7"/>
        <v>0.12869147659063626</v>
      </c>
      <c r="L59" s="6">
        <v>5555</v>
      </c>
      <c r="M59" s="23">
        <f t="shared" si="8"/>
        <v>-8.4330597039527957E-2</v>
      </c>
      <c r="N59" s="6">
        <v>332</v>
      </c>
      <c r="O59" s="53">
        <f t="shared" si="9"/>
        <v>-0.3515625</v>
      </c>
      <c r="P59" s="22">
        <f t="shared" si="0"/>
        <v>0.43150164922799039</v>
      </c>
      <c r="Q59" s="22">
        <f t="shared" si="1"/>
        <v>5.3623327970240442E-2</v>
      </c>
      <c r="R59" s="33">
        <f t="shared" si="2"/>
        <v>4.614059367747432E-2</v>
      </c>
      <c r="S59" s="22">
        <f t="shared" si="3"/>
        <v>0.20369868753896497</v>
      </c>
      <c r="T59" s="22">
        <f t="shared" si="4"/>
        <v>0.73496425841467006</v>
      </c>
      <c r="U59" s="34">
        <f t="shared" si="5"/>
        <v>1</v>
      </c>
      <c r="V59" s="34">
        <f t="shared" si="6"/>
        <v>0.43150164922799039</v>
      </c>
    </row>
    <row r="60" spans="1:22" x14ac:dyDescent="0.25">
      <c r="A60" t="s">
        <v>248</v>
      </c>
      <c r="C60" t="s">
        <v>741</v>
      </c>
      <c r="D60" t="s">
        <v>582</v>
      </c>
      <c r="E60" t="s">
        <v>482</v>
      </c>
      <c r="F60" s="22" t="s">
        <v>542</v>
      </c>
      <c r="G60" t="s">
        <v>819</v>
      </c>
      <c r="H60" s="5">
        <v>122385013</v>
      </c>
      <c r="I60" s="23">
        <f t="shared" si="10"/>
        <v>-0.70520418910379057</v>
      </c>
      <c r="J60" s="6">
        <v>2558</v>
      </c>
      <c r="K60" s="23">
        <f t="shared" si="7"/>
        <v>-0.38583433373349341</v>
      </c>
      <c r="L60" s="6">
        <v>3357.3</v>
      </c>
      <c r="M60" s="23">
        <f t="shared" si="8"/>
        <v>-0.44659281970131542</v>
      </c>
      <c r="N60" s="6">
        <v>260</v>
      </c>
      <c r="O60" s="53">
        <f t="shared" si="9"/>
        <v>-0.4921875</v>
      </c>
      <c r="P60" s="22">
        <f t="shared" si="0"/>
        <v>0.43172724197624429</v>
      </c>
      <c r="Q60" s="22">
        <f t="shared" si="1"/>
        <v>0.16076994038838879</v>
      </c>
      <c r="R60" s="33">
        <f t="shared" si="2"/>
        <v>0.24434853489128439</v>
      </c>
      <c r="S60" s="22">
        <f t="shared" si="3"/>
        <v>0.28517816255455097</v>
      </c>
      <c r="T60" s="22">
        <f t="shared" si="4"/>
        <v>1.1220238798104685</v>
      </c>
      <c r="U60" s="34">
        <f t="shared" si="5"/>
        <v>1</v>
      </c>
      <c r="V60" s="34">
        <f t="shared" si="6"/>
        <v>0.43172724197624429</v>
      </c>
    </row>
    <row r="61" spans="1:22" x14ac:dyDescent="0.25">
      <c r="A61" t="s">
        <v>245</v>
      </c>
      <c r="C61" t="s">
        <v>620</v>
      </c>
      <c r="D61" t="s">
        <v>611</v>
      </c>
      <c r="E61" t="s">
        <v>482</v>
      </c>
      <c r="F61" s="22" t="s">
        <v>542</v>
      </c>
      <c r="G61" t="s">
        <v>819</v>
      </c>
      <c r="H61" s="5">
        <v>121577718</v>
      </c>
      <c r="I61" s="23">
        <f t="shared" si="10"/>
        <v>-0.70714876694321493</v>
      </c>
      <c r="J61" s="6">
        <v>4344</v>
      </c>
      <c r="K61" s="23">
        <f t="shared" si="7"/>
        <v>4.2977190876350539E-2</v>
      </c>
      <c r="L61" s="6">
        <v>5761</v>
      </c>
      <c r="M61" s="23">
        <f t="shared" si="8"/>
        <v>-5.037417993604331E-2</v>
      </c>
      <c r="N61" s="6">
        <v>363</v>
      </c>
      <c r="O61" s="53">
        <f t="shared" si="9"/>
        <v>-0.291015625</v>
      </c>
      <c r="P61" s="22">
        <f t="shared" si="0"/>
        <v>0.43291771594164957</v>
      </c>
      <c r="Q61" s="22">
        <f t="shared" si="1"/>
        <v>1.7907790497524327E-2</v>
      </c>
      <c r="R61" s="33">
        <f t="shared" si="2"/>
        <v>2.7561699428921341E-2</v>
      </c>
      <c r="S61" s="22">
        <f t="shared" si="3"/>
        <v>0.16861724690725433</v>
      </c>
      <c r="T61" s="22">
        <f t="shared" si="4"/>
        <v>0.64700445277534957</v>
      </c>
      <c r="U61" s="34">
        <f t="shared" si="5"/>
        <v>1</v>
      </c>
      <c r="V61" s="34">
        <f t="shared" si="6"/>
        <v>0.43291771594164957</v>
      </c>
    </row>
    <row r="62" spans="1:22" x14ac:dyDescent="0.25">
      <c r="A62" t="s">
        <v>242</v>
      </c>
      <c r="C62" t="s">
        <v>778</v>
      </c>
      <c r="D62" t="s">
        <v>596</v>
      </c>
      <c r="E62" t="s">
        <v>482</v>
      </c>
      <c r="F62" s="22" t="s">
        <v>542</v>
      </c>
      <c r="G62" t="s">
        <v>819</v>
      </c>
      <c r="H62" s="5">
        <v>200845313</v>
      </c>
      <c r="I62" s="23">
        <f t="shared" si="10"/>
        <v>-0.51621235754954742</v>
      </c>
      <c r="J62" s="6">
        <v>8500</v>
      </c>
      <c r="K62" s="23">
        <f t="shared" si="7"/>
        <v>1.0408163265306123</v>
      </c>
      <c r="L62" s="6">
        <v>9777.7000000000007</v>
      </c>
      <c r="M62" s="23">
        <f t="shared" si="8"/>
        <v>0.61172650248903837</v>
      </c>
      <c r="N62" s="6">
        <v>602.70000000000005</v>
      </c>
      <c r="O62" s="53">
        <f t="shared" si="9"/>
        <v>0.17714843750000009</v>
      </c>
      <c r="P62" s="22">
        <f t="shared" si="0"/>
        <v>0.31602611107875944</v>
      </c>
      <c r="Q62" s="22">
        <f t="shared" si="1"/>
        <v>0.43368866931155281</v>
      </c>
      <c r="R62" s="33">
        <f t="shared" si="2"/>
        <v>0.33469968177575221</v>
      </c>
      <c r="S62" s="22">
        <f t="shared" si="3"/>
        <v>0.10264150533213406</v>
      </c>
      <c r="T62" s="22">
        <f t="shared" si="4"/>
        <v>1.1870559674981986</v>
      </c>
      <c r="U62" s="34">
        <f t="shared" si="5"/>
        <v>1</v>
      </c>
      <c r="V62" s="34">
        <f t="shared" si="6"/>
        <v>0.43368866931155281</v>
      </c>
    </row>
    <row r="63" spans="1:22" x14ac:dyDescent="0.25">
      <c r="A63" t="s">
        <v>186</v>
      </c>
      <c r="C63" t="s">
        <v>727</v>
      </c>
      <c r="D63" t="s">
        <v>582</v>
      </c>
      <c r="E63" t="s">
        <v>482</v>
      </c>
      <c r="F63" s="22" t="s">
        <v>542</v>
      </c>
      <c r="G63" t="s">
        <v>819</v>
      </c>
      <c r="H63" s="5">
        <v>120151527</v>
      </c>
      <c r="I63" s="23">
        <f t="shared" si="10"/>
        <v>-0.71058411512868169</v>
      </c>
      <c r="J63" s="6">
        <v>2622</v>
      </c>
      <c r="K63" s="23">
        <f t="shared" si="7"/>
        <v>-0.37046818727490999</v>
      </c>
      <c r="L63" s="6">
        <v>3476.3</v>
      </c>
      <c r="M63" s="23">
        <f t="shared" si="8"/>
        <v>-0.42697721952988493</v>
      </c>
      <c r="N63" s="6">
        <v>350.3</v>
      </c>
      <c r="O63" s="53">
        <f t="shared" si="9"/>
        <v>-0.31582031249999998</v>
      </c>
      <c r="P63" s="22">
        <f t="shared" si="0"/>
        <v>0.43502084212872522</v>
      </c>
      <c r="Q63" s="22">
        <f t="shared" si="1"/>
        <v>0.15436715495910633</v>
      </c>
      <c r="R63" s="33">
        <f t="shared" si="2"/>
        <v>0.23361606685449893</v>
      </c>
      <c r="S63" s="22">
        <f t="shared" si="3"/>
        <v>0.18298932097250353</v>
      </c>
      <c r="T63" s="22">
        <f t="shared" si="4"/>
        <v>1.0059933849148339</v>
      </c>
      <c r="U63" s="34">
        <f t="shared" si="5"/>
        <v>1</v>
      </c>
      <c r="V63" s="34">
        <f t="shared" si="6"/>
        <v>0.43502084212872522</v>
      </c>
    </row>
    <row r="64" spans="1:22" x14ac:dyDescent="0.25">
      <c r="A64" t="s">
        <v>285</v>
      </c>
      <c r="C64" t="s">
        <v>816</v>
      </c>
      <c r="D64" t="s">
        <v>566</v>
      </c>
      <c r="E64" t="s">
        <v>482</v>
      </c>
      <c r="F64" s="22" t="s">
        <v>542</v>
      </c>
      <c r="G64" t="s">
        <v>819</v>
      </c>
      <c r="H64" s="5">
        <v>117553663</v>
      </c>
      <c r="I64" s="23">
        <f t="shared" si="10"/>
        <v>-0.71684173937290241</v>
      </c>
      <c r="J64" s="6">
        <v>4953</v>
      </c>
      <c r="K64" s="23">
        <f t="shared" si="7"/>
        <v>0.18919567827130854</v>
      </c>
      <c r="L64" s="6">
        <v>5326.3</v>
      </c>
      <c r="M64" s="23">
        <f t="shared" si="8"/>
        <v>-0.12202881350344512</v>
      </c>
      <c r="N64" s="6">
        <v>359.7</v>
      </c>
      <c r="O64" s="53">
        <f t="shared" si="9"/>
        <v>-0.29746093750000002</v>
      </c>
      <c r="P64" s="22">
        <f t="shared" si="0"/>
        <v>0.43885177067115833</v>
      </c>
      <c r="Q64" s="22">
        <f t="shared" si="1"/>
        <v>7.8834295598040047E-2</v>
      </c>
      <c r="R64" s="33">
        <f t="shared" si="2"/>
        <v>6.6766773845649385E-2</v>
      </c>
      <c r="S64" s="22">
        <f t="shared" si="3"/>
        <v>0.17235172284546871</v>
      </c>
      <c r="T64" s="22">
        <f t="shared" si="4"/>
        <v>0.7568045629603164</v>
      </c>
      <c r="U64" s="34">
        <f t="shared" si="5"/>
        <v>1</v>
      </c>
      <c r="V64" s="34">
        <f t="shared" si="6"/>
        <v>0.43885177067115833</v>
      </c>
    </row>
    <row r="65" spans="1:22" x14ac:dyDescent="0.25">
      <c r="A65" t="s">
        <v>77</v>
      </c>
      <c r="C65" t="s">
        <v>617</v>
      </c>
      <c r="D65" t="s">
        <v>574</v>
      </c>
      <c r="E65" t="s">
        <v>538</v>
      </c>
      <c r="F65" s="22" t="s">
        <v>542</v>
      </c>
      <c r="G65" t="s">
        <v>819</v>
      </c>
      <c r="H65" s="5">
        <v>171670095</v>
      </c>
      <c r="I65" s="23">
        <f t="shared" si="10"/>
        <v>-0.58648838103931644</v>
      </c>
      <c r="J65" s="6">
        <v>8552</v>
      </c>
      <c r="K65" s="23">
        <f t="shared" si="7"/>
        <v>1.0533013205282113</v>
      </c>
      <c r="L65" s="6">
        <v>9018.7999999999993</v>
      </c>
      <c r="M65" s="23">
        <f t="shared" si="8"/>
        <v>0.48663172122770559</v>
      </c>
      <c r="N65" s="6">
        <v>512.29999999999995</v>
      </c>
      <c r="O65" s="53">
        <f t="shared" si="9"/>
        <v>5.8593749999991118E-4</v>
      </c>
      <c r="P65" s="22">
        <f t="shared" si="0"/>
        <v>0.35904921597105094</v>
      </c>
      <c r="Q65" s="22">
        <f t="shared" si="1"/>
        <v>0.43889093247284477</v>
      </c>
      <c r="R65" s="33">
        <f t="shared" si="2"/>
        <v>0.26625539611931104</v>
      </c>
      <c r="S65" s="22">
        <f t="shared" si="3"/>
        <v>3.3949781256489018E-4</v>
      </c>
      <c r="T65" s="22">
        <f t="shared" si="4"/>
        <v>1.0645350423757716</v>
      </c>
      <c r="U65" s="34">
        <f t="shared" si="5"/>
        <v>1</v>
      </c>
      <c r="V65" s="34">
        <f t="shared" si="6"/>
        <v>0.43889093247284477</v>
      </c>
    </row>
    <row r="66" spans="1:22" x14ac:dyDescent="0.25">
      <c r="A66" t="s">
        <v>235</v>
      </c>
      <c r="C66" t="s">
        <v>711</v>
      </c>
      <c r="D66" t="s">
        <v>566</v>
      </c>
      <c r="E66" t="s">
        <v>482</v>
      </c>
      <c r="F66" s="22" t="s">
        <v>542</v>
      </c>
      <c r="G66" t="s">
        <v>819</v>
      </c>
      <c r="H66" s="5">
        <v>115528388</v>
      </c>
      <c r="I66" s="23">
        <f t="shared" si="10"/>
        <v>-0.72172013560196369</v>
      </c>
      <c r="J66" s="6">
        <v>2753</v>
      </c>
      <c r="K66" s="23">
        <f t="shared" si="7"/>
        <v>-0.33901560624249699</v>
      </c>
      <c r="L66" s="6">
        <v>3074.4</v>
      </c>
      <c r="M66" s="23">
        <f t="shared" si="8"/>
        <v>-0.49322520027692612</v>
      </c>
      <c r="N66" s="6">
        <v>255.7</v>
      </c>
      <c r="O66" s="53">
        <f t="shared" si="9"/>
        <v>-0.50058593750000002</v>
      </c>
      <c r="P66" s="22">
        <f t="shared" si="0"/>
        <v>0.44183833340260853</v>
      </c>
      <c r="Q66" s="22">
        <f t="shared" si="1"/>
        <v>0.14126145353354386</v>
      </c>
      <c r="R66" s="33">
        <f t="shared" si="2"/>
        <v>0.26986294840058361</v>
      </c>
      <c r="S66" s="22">
        <f t="shared" si="3"/>
        <v>0.2900442978679818</v>
      </c>
      <c r="T66" s="22">
        <f t="shared" si="4"/>
        <v>1.1430070332047177</v>
      </c>
      <c r="U66" s="34">
        <f t="shared" si="5"/>
        <v>1</v>
      </c>
      <c r="V66" s="34">
        <f t="shared" si="6"/>
        <v>0.44183833340260853</v>
      </c>
    </row>
    <row r="67" spans="1:22" x14ac:dyDescent="0.25">
      <c r="A67" t="s">
        <v>192</v>
      </c>
      <c r="C67" t="s">
        <v>733</v>
      </c>
      <c r="D67" t="s">
        <v>667</v>
      </c>
      <c r="E67" t="s">
        <v>482</v>
      </c>
      <c r="F67" s="22" t="s">
        <v>542</v>
      </c>
      <c r="G67" t="s">
        <v>819</v>
      </c>
      <c r="H67" s="5">
        <v>115309534</v>
      </c>
      <c r="I67" s="23">
        <f t="shared" si="10"/>
        <v>-0.72224730180325247</v>
      </c>
      <c r="J67" s="6">
        <v>3660</v>
      </c>
      <c r="K67" s="23">
        <f t="shared" si="7"/>
        <v>-0.1212484993997599</v>
      </c>
      <c r="L67" s="6">
        <v>3759</v>
      </c>
      <c r="M67" s="23">
        <f t="shared" si="8"/>
        <v>-0.38037780634952034</v>
      </c>
      <c r="N67" s="6">
        <v>273.10000000000002</v>
      </c>
      <c r="O67" s="53">
        <f t="shared" si="9"/>
        <v>-0.46660156249999996</v>
      </c>
      <c r="P67" s="22">
        <f t="shared" si="0"/>
        <v>0.44216106547604489</v>
      </c>
      <c r="Q67" s="22">
        <f t="shared" si="1"/>
        <v>5.0521978777931756E-2</v>
      </c>
      <c r="R67" s="33">
        <f t="shared" si="2"/>
        <v>0.20811969110660611</v>
      </c>
      <c r="S67" s="22">
        <f t="shared" si="3"/>
        <v>0.27035342473921514</v>
      </c>
      <c r="T67" s="22">
        <f t="shared" si="4"/>
        <v>0.97115616009979799</v>
      </c>
      <c r="U67" s="34">
        <f t="shared" si="5"/>
        <v>1</v>
      </c>
      <c r="V67" s="34">
        <f t="shared" si="6"/>
        <v>0.44216106547604489</v>
      </c>
    </row>
    <row r="68" spans="1:22" x14ac:dyDescent="0.25">
      <c r="A68" t="s">
        <v>214</v>
      </c>
      <c r="C68" t="s">
        <v>754</v>
      </c>
      <c r="D68" t="s">
        <v>578</v>
      </c>
      <c r="E68" t="s">
        <v>482</v>
      </c>
      <c r="F68" s="22" t="s">
        <v>542</v>
      </c>
      <c r="G68" t="s">
        <v>819</v>
      </c>
      <c r="H68" s="5">
        <v>198971167</v>
      </c>
      <c r="I68" s="23">
        <f t="shared" si="10"/>
        <v>-0.52072672067510339</v>
      </c>
      <c r="J68" s="6">
        <v>8603</v>
      </c>
      <c r="K68" s="23">
        <f t="shared" si="7"/>
        <v>1.0655462184873949</v>
      </c>
      <c r="L68" s="6">
        <v>8948.9</v>
      </c>
      <c r="M68" s="23">
        <f t="shared" si="8"/>
        <v>0.47510961658919315</v>
      </c>
      <c r="N68" s="6">
        <v>534.70000000000005</v>
      </c>
      <c r="O68" s="53">
        <f t="shared" si="9"/>
        <v>4.4335937500000089E-2</v>
      </c>
      <c r="P68" s="22">
        <f t="shared" si="0"/>
        <v>0.31878981210548252</v>
      </c>
      <c r="Q68" s="22">
        <f t="shared" si="1"/>
        <v>0.44399315211180423</v>
      </c>
      <c r="R68" s="33">
        <f t="shared" si="2"/>
        <v>0.25995119850778753</v>
      </c>
      <c r="S68" s="22">
        <f t="shared" si="3"/>
        <v>2.5688667817413968E-2</v>
      </c>
      <c r="T68" s="22">
        <f t="shared" si="4"/>
        <v>1.0484228305424883</v>
      </c>
      <c r="U68" s="34">
        <f t="shared" si="5"/>
        <v>1</v>
      </c>
      <c r="V68" s="34">
        <f t="shared" si="6"/>
        <v>0.44399315211180423</v>
      </c>
    </row>
    <row r="69" spans="1:22" x14ac:dyDescent="0.25">
      <c r="A69" t="s">
        <v>283</v>
      </c>
      <c r="C69" t="s">
        <v>814</v>
      </c>
      <c r="D69" t="s">
        <v>651</v>
      </c>
      <c r="E69" t="s">
        <v>482</v>
      </c>
      <c r="F69" s="22" t="s">
        <v>542</v>
      </c>
      <c r="G69" t="s">
        <v>819</v>
      </c>
      <c r="H69" s="5">
        <v>114050940</v>
      </c>
      <c r="I69" s="23">
        <f t="shared" si="10"/>
        <v>-0.72527894946765314</v>
      </c>
      <c r="J69" s="6">
        <v>5082</v>
      </c>
      <c r="K69" s="23">
        <f t="shared" si="7"/>
        <v>0.22016806722689075</v>
      </c>
      <c r="L69" s="6">
        <v>5509.2</v>
      </c>
      <c r="M69" s="23">
        <f t="shared" si="8"/>
        <v>-9.1880130550885258E-2</v>
      </c>
      <c r="N69" s="6">
        <v>352</v>
      </c>
      <c r="O69" s="53">
        <f t="shared" si="9"/>
        <v>-0.3125</v>
      </c>
      <c r="P69" s="22">
        <f t="shared" si="0"/>
        <v>0.44401704549575921</v>
      </c>
      <c r="Q69" s="22">
        <f t="shared" si="1"/>
        <v>9.1739909978937467E-2</v>
      </c>
      <c r="R69" s="33">
        <f t="shared" si="2"/>
        <v>5.0271241039531261E-2</v>
      </c>
      <c r="S69" s="22">
        <f t="shared" si="3"/>
        <v>0.18106550003463553</v>
      </c>
      <c r="T69" s="22">
        <f t="shared" si="4"/>
        <v>0.7670936965488635</v>
      </c>
      <c r="U69" s="34">
        <f t="shared" si="5"/>
        <v>1</v>
      </c>
      <c r="V69" s="34">
        <f t="shared" si="6"/>
        <v>0.44401704549575921</v>
      </c>
    </row>
    <row r="70" spans="1:22" x14ac:dyDescent="0.25">
      <c r="A70" t="s">
        <v>264</v>
      </c>
      <c r="C70" t="s">
        <v>796</v>
      </c>
      <c r="D70" t="s">
        <v>574</v>
      </c>
      <c r="E70" t="s">
        <v>482</v>
      </c>
      <c r="F70" s="22" t="s">
        <v>542</v>
      </c>
      <c r="G70" t="s">
        <v>819</v>
      </c>
      <c r="H70" s="5">
        <v>110639041</v>
      </c>
      <c r="I70" s="23">
        <f t="shared" si="10"/>
        <v>-0.73349738657645969</v>
      </c>
      <c r="J70" s="6">
        <v>5012</v>
      </c>
      <c r="K70" s="23">
        <f t="shared" si="7"/>
        <v>0.20336134453781513</v>
      </c>
      <c r="L70" s="6">
        <v>5608</v>
      </c>
      <c r="M70" s="23">
        <f t="shared" si="8"/>
        <v>-7.5594237299311043E-2</v>
      </c>
      <c r="N70" s="6">
        <v>352.7</v>
      </c>
      <c r="O70" s="53">
        <f t="shared" si="9"/>
        <v>-0.31113281250000002</v>
      </c>
      <c r="P70" s="22">
        <f t="shared" ref="P70:P133" si="11">ABS((H70-H$6)/H$251)</f>
        <v>0.44904838711448863</v>
      </c>
      <c r="Q70" s="22">
        <f t="shared" ref="Q70:Q133" si="12">ABS((J70-J$6)/J$251)</f>
        <v>8.4736863415659794E-2</v>
      </c>
      <c r="R70" s="33">
        <f t="shared" ref="R70:R133" si="13">ABS((L70-L$6)/L$251)</f>
        <v>4.136058690478836E-2</v>
      </c>
      <c r="S70" s="22">
        <f t="shared" ref="S70:S133" si="14">ABS((N70-N$6)/N$251)</f>
        <v>0.18027333847198401</v>
      </c>
      <c r="T70" s="22">
        <f t="shared" ref="T70:T133" si="15">SUM(P70:S70)</f>
        <v>0.75541917590692087</v>
      </c>
      <c r="U70" s="34">
        <f t="shared" ref="U70:U133" si="16">IF(V70&lt;2,1,0)</f>
        <v>1</v>
      </c>
      <c r="V70" s="34">
        <f t="shared" ref="V70:V133" si="17">MAX(P70:S70)</f>
        <v>0.44904838711448863</v>
      </c>
    </row>
    <row r="71" spans="1:22" x14ac:dyDescent="0.25">
      <c r="A71" s="26" t="s">
        <v>116</v>
      </c>
      <c r="B71" s="26"/>
      <c r="C71" s="26" t="s">
        <v>660</v>
      </c>
      <c r="D71" s="26" t="s">
        <v>597</v>
      </c>
      <c r="E71" s="26" t="s">
        <v>538</v>
      </c>
      <c r="F71" s="27" t="s">
        <v>542</v>
      </c>
      <c r="G71" s="26" t="s">
        <v>819</v>
      </c>
      <c r="H71" s="28">
        <v>325939452</v>
      </c>
      <c r="I71" s="23">
        <f t="shared" si="10"/>
        <v>-0.21489091923856624</v>
      </c>
      <c r="J71" s="29">
        <v>8659</v>
      </c>
      <c r="K71" s="23">
        <f t="shared" ref="K71:K134" si="18">(J71-J$6)/J$6</f>
        <v>1.0789915966386554</v>
      </c>
      <c r="L71" s="29">
        <v>9727.6</v>
      </c>
      <c r="M71" s="23">
        <f t="shared" ref="M71:M134" si="19">(L71-L$6)/L$6</f>
        <v>0.60346816997988983</v>
      </c>
      <c r="N71" s="29">
        <v>656</v>
      </c>
      <c r="O71" s="53">
        <f t="shared" ref="O71:O134" si="20">(N71-N$6)/N$6</f>
        <v>0.28125</v>
      </c>
      <c r="P71" s="22">
        <f t="shared" si="11"/>
        <v>0.13155659782240989</v>
      </c>
      <c r="Q71" s="22">
        <f t="shared" si="12"/>
        <v>0.44959558936242638</v>
      </c>
      <c r="R71" s="33">
        <f t="shared" si="13"/>
        <v>0.3301812225434585</v>
      </c>
      <c r="S71" s="22">
        <f t="shared" si="14"/>
        <v>0.16295895003117197</v>
      </c>
      <c r="T71" s="22">
        <f t="shared" si="15"/>
        <v>1.0742923597594667</v>
      </c>
      <c r="U71" s="34">
        <f t="shared" si="16"/>
        <v>1</v>
      </c>
      <c r="V71" s="34">
        <f t="shared" si="17"/>
        <v>0.44959558936242638</v>
      </c>
    </row>
    <row r="72" spans="1:22" x14ac:dyDescent="0.25">
      <c r="A72" t="s">
        <v>179</v>
      </c>
      <c r="C72" t="s">
        <v>720</v>
      </c>
      <c r="D72" t="s">
        <v>572</v>
      </c>
      <c r="E72" t="s">
        <v>482</v>
      </c>
      <c r="F72" s="22" t="s">
        <v>542</v>
      </c>
      <c r="G72" t="s">
        <v>819</v>
      </c>
      <c r="H72" s="5">
        <v>110031637</v>
      </c>
      <c r="I72" s="23">
        <f t="shared" ref="I72:I135" si="21">(H72-H$6)/H$6</f>
        <v>-0.73496047548197463</v>
      </c>
      <c r="J72" s="6">
        <v>4361</v>
      </c>
      <c r="K72" s="23">
        <f t="shared" si="18"/>
        <v>4.7058823529411764E-2</v>
      </c>
      <c r="L72" s="6">
        <v>4982.7</v>
      </c>
      <c r="M72" s="23">
        <f t="shared" si="19"/>
        <v>-0.17866679853624773</v>
      </c>
      <c r="N72" s="6">
        <v>288.3</v>
      </c>
      <c r="O72" s="53">
        <f t="shared" si="20"/>
        <v>-0.43691406249999998</v>
      </c>
      <c r="P72" s="22">
        <f t="shared" si="11"/>
        <v>0.4499440927096961</v>
      </c>
      <c r="Q72" s="22">
        <f t="shared" si="12"/>
        <v>1.9608530377177476E-2</v>
      </c>
      <c r="R72" s="33">
        <f t="shared" si="13"/>
        <v>9.775564794177953E-2</v>
      </c>
      <c r="S72" s="22">
        <f t="shared" si="14"/>
        <v>0.25315220223592477</v>
      </c>
      <c r="T72" s="22">
        <f t="shared" si="15"/>
        <v>0.82046047326457794</v>
      </c>
      <c r="U72" s="34">
        <f t="shared" si="16"/>
        <v>1</v>
      </c>
      <c r="V72" s="34">
        <f t="shared" si="17"/>
        <v>0.4499440927096961</v>
      </c>
    </row>
    <row r="73" spans="1:22" x14ac:dyDescent="0.25">
      <c r="A73" t="s">
        <v>254</v>
      </c>
      <c r="C73" t="s">
        <v>787</v>
      </c>
      <c r="D73" t="s">
        <v>662</v>
      </c>
      <c r="E73" t="s">
        <v>482</v>
      </c>
      <c r="F73" s="22" t="s">
        <v>542</v>
      </c>
      <c r="G73" t="s">
        <v>819</v>
      </c>
      <c r="H73" s="5">
        <v>109875212</v>
      </c>
      <c r="I73" s="23">
        <f t="shared" si="21"/>
        <v>-0.73533726536489463</v>
      </c>
      <c r="J73" s="6">
        <v>4326</v>
      </c>
      <c r="K73" s="23">
        <f t="shared" si="18"/>
        <v>3.8655462184873951E-2</v>
      </c>
      <c r="L73" s="6">
        <v>5098.7</v>
      </c>
      <c r="M73" s="23">
        <f t="shared" si="19"/>
        <v>-0.15954570929350881</v>
      </c>
      <c r="N73" s="6">
        <v>367.7</v>
      </c>
      <c r="O73" s="53">
        <f t="shared" si="20"/>
        <v>-0.28183593750000002</v>
      </c>
      <c r="P73" s="22">
        <f t="shared" si="11"/>
        <v>0.45017476413716501</v>
      </c>
      <c r="Q73" s="22">
        <f t="shared" si="12"/>
        <v>1.6107007095538639E-2</v>
      </c>
      <c r="R73" s="33">
        <f t="shared" si="13"/>
        <v>8.7293746326089494E-2</v>
      </c>
      <c r="S73" s="22">
        <f t="shared" si="14"/>
        <v>0.16329844784373693</v>
      </c>
      <c r="T73" s="22">
        <f t="shared" si="15"/>
        <v>0.71687396540253001</v>
      </c>
      <c r="U73" s="34">
        <f t="shared" si="16"/>
        <v>1</v>
      </c>
      <c r="V73" s="34">
        <f t="shared" si="17"/>
        <v>0.45017476413716501</v>
      </c>
    </row>
    <row r="74" spans="1:22" x14ac:dyDescent="0.25">
      <c r="A74" t="s">
        <v>206</v>
      </c>
      <c r="C74" t="s">
        <v>746</v>
      </c>
      <c r="D74" t="s">
        <v>705</v>
      </c>
      <c r="E74" t="s">
        <v>482</v>
      </c>
      <c r="F74" s="22" t="s">
        <v>542</v>
      </c>
      <c r="G74" t="s">
        <v>819</v>
      </c>
      <c r="H74" s="5">
        <v>108979366</v>
      </c>
      <c r="I74" s="23">
        <f t="shared" si="21"/>
        <v>-0.73749514108459679</v>
      </c>
      <c r="J74" s="6">
        <v>5252</v>
      </c>
      <c r="K74" s="23">
        <f t="shared" si="18"/>
        <v>0.26098439375750299</v>
      </c>
      <c r="L74" s="6">
        <v>6136.7</v>
      </c>
      <c r="M74" s="23">
        <f t="shared" si="19"/>
        <v>1.1555072033758522E-2</v>
      </c>
      <c r="N74" s="6">
        <v>348</v>
      </c>
      <c r="O74" s="53">
        <f t="shared" si="20"/>
        <v>-0.3203125</v>
      </c>
      <c r="P74" s="22">
        <f t="shared" si="11"/>
        <v>0.45149581943914563</v>
      </c>
      <c r="Q74" s="22">
        <f t="shared" si="12"/>
        <v>0.10874730877546895</v>
      </c>
      <c r="R74" s="33">
        <f t="shared" si="13"/>
        <v>6.3222353729298717E-3</v>
      </c>
      <c r="S74" s="22">
        <f t="shared" si="14"/>
        <v>0.18559213753550141</v>
      </c>
      <c r="T74" s="22">
        <f t="shared" si="15"/>
        <v>0.7521575011230458</v>
      </c>
      <c r="U74" s="34">
        <f t="shared" si="16"/>
        <v>1</v>
      </c>
      <c r="V74" s="34">
        <f t="shared" si="17"/>
        <v>0.45149581943914563</v>
      </c>
    </row>
    <row r="75" spans="1:22" x14ac:dyDescent="0.25">
      <c r="A75" t="s">
        <v>210</v>
      </c>
      <c r="C75" t="s">
        <v>750</v>
      </c>
      <c r="D75" t="s">
        <v>596</v>
      </c>
      <c r="E75" t="s">
        <v>482</v>
      </c>
      <c r="F75" s="22" t="s">
        <v>542</v>
      </c>
      <c r="G75" t="s">
        <v>819</v>
      </c>
      <c r="H75" s="5">
        <v>108317401</v>
      </c>
      <c r="I75" s="23">
        <f t="shared" si="21"/>
        <v>-0.7390896542049239</v>
      </c>
      <c r="J75" s="6">
        <v>5171</v>
      </c>
      <c r="K75" s="23">
        <f t="shared" si="18"/>
        <v>0.24153661464585835</v>
      </c>
      <c r="L75" s="6">
        <v>5316</v>
      </c>
      <c r="M75" s="23">
        <f t="shared" si="19"/>
        <v>-0.12372663435861937</v>
      </c>
      <c r="N75" s="6">
        <v>250.6</v>
      </c>
      <c r="O75" s="53">
        <f t="shared" si="20"/>
        <v>-0.51054687499999996</v>
      </c>
      <c r="P75" s="22">
        <f t="shared" si="11"/>
        <v>0.4524719831692684</v>
      </c>
      <c r="Q75" s="22">
        <f t="shared" si="12"/>
        <v>0.10064378346653337</v>
      </c>
      <c r="R75" s="33">
        <f t="shared" si="13"/>
        <v>6.7695718558077045E-2</v>
      </c>
      <c r="S75" s="22">
        <f t="shared" si="14"/>
        <v>0.29581576068158577</v>
      </c>
      <c r="T75" s="22">
        <f t="shared" si="15"/>
        <v>0.91662724587546462</v>
      </c>
      <c r="U75" s="34">
        <f t="shared" si="16"/>
        <v>1</v>
      </c>
      <c r="V75" s="34">
        <f t="shared" si="17"/>
        <v>0.4524719831692684</v>
      </c>
    </row>
    <row r="76" spans="1:22" x14ac:dyDescent="0.25">
      <c r="A76" s="26" t="s">
        <v>98</v>
      </c>
      <c r="B76" s="26"/>
      <c r="C76" s="26" t="s">
        <v>637</v>
      </c>
      <c r="D76" s="26" t="s">
        <v>560</v>
      </c>
      <c r="E76" s="26" t="s">
        <v>538</v>
      </c>
      <c r="F76" s="27" t="s">
        <v>542</v>
      </c>
      <c r="G76" s="26" t="s">
        <v>819</v>
      </c>
      <c r="H76" s="28">
        <v>382395028</v>
      </c>
      <c r="I76" s="23">
        <f t="shared" si="21"/>
        <v>-7.8903130386245093E-2</v>
      </c>
      <c r="J76" s="29">
        <v>8691</v>
      </c>
      <c r="K76" s="23">
        <f t="shared" si="18"/>
        <v>1.0866746698679473</v>
      </c>
      <c r="L76" s="29">
        <v>9584.7000000000007</v>
      </c>
      <c r="M76" s="23">
        <f t="shared" si="19"/>
        <v>0.5799129660765503</v>
      </c>
      <c r="N76" s="29">
        <v>852.7</v>
      </c>
      <c r="O76" s="53">
        <f t="shared" si="20"/>
        <v>0.66542968750000009</v>
      </c>
      <c r="P76" s="22">
        <f t="shared" si="11"/>
        <v>4.8304634872116489E-2</v>
      </c>
      <c r="Q76" s="22">
        <f t="shared" si="12"/>
        <v>0.45279698207706759</v>
      </c>
      <c r="R76" s="33">
        <f t="shared" si="13"/>
        <v>0.31729324201861281</v>
      </c>
      <c r="S76" s="22">
        <f t="shared" si="14"/>
        <v>0.38555634913625209</v>
      </c>
      <c r="T76" s="22">
        <f t="shared" si="15"/>
        <v>1.2039512081040491</v>
      </c>
      <c r="U76" s="34">
        <f t="shared" si="16"/>
        <v>1</v>
      </c>
      <c r="V76" s="34">
        <f t="shared" si="17"/>
        <v>0.45279698207706759</v>
      </c>
    </row>
    <row r="77" spans="1:22" x14ac:dyDescent="0.25">
      <c r="A77" t="s">
        <v>233</v>
      </c>
      <c r="C77" t="s">
        <v>774</v>
      </c>
      <c r="D77" t="s">
        <v>611</v>
      </c>
      <c r="E77" t="s">
        <v>482</v>
      </c>
      <c r="F77" s="22" t="s">
        <v>542</v>
      </c>
      <c r="G77" t="s">
        <v>819</v>
      </c>
      <c r="H77" s="5">
        <v>107359197</v>
      </c>
      <c r="I77" s="23">
        <f t="shared" si="21"/>
        <v>-0.74139773522121621</v>
      </c>
      <c r="J77" s="6">
        <v>5428</v>
      </c>
      <c r="K77" s="23">
        <f t="shared" si="18"/>
        <v>0.30324129651860743</v>
      </c>
      <c r="L77" s="6">
        <v>6170</v>
      </c>
      <c r="M77" s="23">
        <f t="shared" si="19"/>
        <v>1.7044143342234468E-2</v>
      </c>
      <c r="N77" s="6">
        <v>267.7</v>
      </c>
      <c r="O77" s="53">
        <f t="shared" si="20"/>
        <v>-0.47714843750000002</v>
      </c>
      <c r="P77" s="22">
        <f t="shared" si="11"/>
        <v>0.45388499441738361</v>
      </c>
      <c r="Q77" s="22">
        <f t="shared" si="12"/>
        <v>0.12635496870599566</v>
      </c>
      <c r="R77" s="33">
        <f t="shared" si="13"/>
        <v>9.3255226470891801E-3</v>
      </c>
      <c r="S77" s="22">
        <f t="shared" si="14"/>
        <v>0.27646438536538415</v>
      </c>
      <c r="T77" s="22">
        <f t="shared" si="15"/>
        <v>0.8660298711358525</v>
      </c>
      <c r="U77" s="34">
        <f t="shared" si="16"/>
        <v>1</v>
      </c>
      <c r="V77" s="34">
        <f t="shared" si="17"/>
        <v>0.45388499441738361</v>
      </c>
    </row>
    <row r="78" spans="1:22" x14ac:dyDescent="0.25">
      <c r="A78" t="s">
        <v>238</v>
      </c>
      <c r="C78" t="s">
        <v>777</v>
      </c>
      <c r="D78" t="s">
        <v>596</v>
      </c>
      <c r="E78" t="s">
        <v>482</v>
      </c>
      <c r="F78" s="22" t="s">
        <v>542</v>
      </c>
      <c r="G78" t="s">
        <v>819</v>
      </c>
      <c r="H78" s="5">
        <v>105597565</v>
      </c>
      <c r="I78" s="23">
        <f t="shared" si="21"/>
        <v>-0.74564107941190327</v>
      </c>
      <c r="J78" s="6">
        <v>5407</v>
      </c>
      <c r="K78" s="23">
        <f t="shared" si="18"/>
        <v>0.29819927971188476</v>
      </c>
      <c r="L78" s="6">
        <v>5482</v>
      </c>
      <c r="M78" s="23">
        <f t="shared" si="19"/>
        <v>-9.6363696304355054E-2</v>
      </c>
      <c r="N78" s="6">
        <v>338</v>
      </c>
      <c r="O78" s="53">
        <f t="shared" si="20"/>
        <v>-0.33984375</v>
      </c>
      <c r="P78" s="22">
        <f t="shared" si="11"/>
        <v>0.45648277717662872</v>
      </c>
      <c r="Q78" s="22">
        <f t="shared" si="12"/>
        <v>0.12425405473701236</v>
      </c>
      <c r="R78" s="33">
        <f t="shared" si="13"/>
        <v>5.2724376590796491E-2</v>
      </c>
      <c r="S78" s="22">
        <f t="shared" si="14"/>
        <v>0.19690873128766614</v>
      </c>
      <c r="T78" s="22">
        <f t="shared" si="15"/>
        <v>0.83036993979210383</v>
      </c>
      <c r="U78" s="34">
        <f t="shared" si="16"/>
        <v>1</v>
      </c>
      <c r="V78" s="34">
        <f t="shared" si="17"/>
        <v>0.45648277717662872</v>
      </c>
    </row>
    <row r="79" spans="1:22" x14ac:dyDescent="0.25">
      <c r="A79" t="s">
        <v>255</v>
      </c>
      <c r="C79" t="s">
        <v>725</v>
      </c>
      <c r="D79" t="s">
        <v>554</v>
      </c>
      <c r="E79" t="s">
        <v>482</v>
      </c>
      <c r="F79" s="22" t="s">
        <v>542</v>
      </c>
      <c r="G79" t="s">
        <v>819</v>
      </c>
      <c r="H79" s="5">
        <v>104725594</v>
      </c>
      <c r="I79" s="23">
        <f t="shared" si="21"/>
        <v>-0.74774144604766923</v>
      </c>
      <c r="J79" s="6">
        <v>5505</v>
      </c>
      <c r="K79" s="23">
        <f t="shared" si="18"/>
        <v>0.32172869147659061</v>
      </c>
      <c r="L79" s="6">
        <v>5706</v>
      </c>
      <c r="M79" s="23">
        <f t="shared" si="19"/>
        <v>-5.9440213628721254E-2</v>
      </c>
      <c r="N79" s="6">
        <v>318.3</v>
      </c>
      <c r="O79" s="53">
        <f t="shared" si="20"/>
        <v>-0.37832031249999998</v>
      </c>
      <c r="P79" s="22">
        <f t="shared" si="11"/>
        <v>0.45776862531651358</v>
      </c>
      <c r="Q79" s="22">
        <f t="shared" si="12"/>
        <v>0.1340583199256011</v>
      </c>
      <c r="R79" s="33">
        <f t="shared" si="13"/>
        <v>3.2522083815670927E-2</v>
      </c>
      <c r="S79" s="22">
        <f t="shared" si="14"/>
        <v>0.21920242097943063</v>
      </c>
      <c r="T79" s="22">
        <f t="shared" si="15"/>
        <v>0.84355145003721621</v>
      </c>
      <c r="U79" s="34">
        <f t="shared" si="16"/>
        <v>1</v>
      </c>
      <c r="V79" s="34">
        <f t="shared" si="17"/>
        <v>0.45776862531651358</v>
      </c>
    </row>
    <row r="80" spans="1:22" x14ac:dyDescent="0.25">
      <c r="A80" t="s">
        <v>162</v>
      </c>
      <c r="C80" t="s">
        <v>702</v>
      </c>
      <c r="D80" t="s">
        <v>647</v>
      </c>
      <c r="E80" t="s">
        <v>482</v>
      </c>
      <c r="F80" s="22" t="s">
        <v>542</v>
      </c>
      <c r="G80" t="s">
        <v>819</v>
      </c>
      <c r="H80" s="5">
        <v>102718921</v>
      </c>
      <c r="I80" s="23">
        <f t="shared" si="21"/>
        <v>-0.75257503457078789</v>
      </c>
      <c r="J80" s="6">
        <v>4798</v>
      </c>
      <c r="K80" s="23">
        <f t="shared" si="18"/>
        <v>0.15198079231692677</v>
      </c>
      <c r="L80" s="6">
        <v>5248</v>
      </c>
      <c r="M80" s="23">
        <f t="shared" si="19"/>
        <v>-0.13493554874229394</v>
      </c>
      <c r="N80" s="6">
        <v>502.7</v>
      </c>
      <c r="O80" s="53">
        <f t="shared" si="20"/>
        <v>-1.8164062500000022E-2</v>
      </c>
      <c r="P80" s="22">
        <f t="shared" si="11"/>
        <v>0.46072775669176258</v>
      </c>
      <c r="Q80" s="22">
        <f t="shared" si="12"/>
        <v>6.3327549636496644E-2</v>
      </c>
      <c r="R80" s="33">
        <f t="shared" si="13"/>
        <v>7.3828557436240158E-2</v>
      </c>
      <c r="S80" s="22">
        <f t="shared" si="14"/>
        <v>1.0524432189513204E-2</v>
      </c>
      <c r="T80" s="22">
        <f t="shared" si="15"/>
        <v>0.60840829595401258</v>
      </c>
      <c r="U80" s="34">
        <f t="shared" si="16"/>
        <v>1</v>
      </c>
      <c r="V80" s="34">
        <f t="shared" si="17"/>
        <v>0.46072775669176258</v>
      </c>
    </row>
    <row r="81" spans="1:22" x14ac:dyDescent="0.25">
      <c r="A81" t="s">
        <v>274</v>
      </c>
      <c r="C81" t="s">
        <v>806</v>
      </c>
      <c r="D81" t="s">
        <v>719</v>
      </c>
      <c r="E81" t="s">
        <v>482</v>
      </c>
      <c r="F81" s="22" t="s">
        <v>542</v>
      </c>
      <c r="G81" t="s">
        <v>819</v>
      </c>
      <c r="H81" s="5">
        <v>101326520</v>
      </c>
      <c r="I81" s="23">
        <f t="shared" si="21"/>
        <v>-0.7559289908422776</v>
      </c>
      <c r="J81" s="6">
        <v>4463</v>
      </c>
      <c r="K81" s="23">
        <f t="shared" si="18"/>
        <v>7.1548619447779113E-2</v>
      </c>
      <c r="L81" s="6">
        <v>5205.7</v>
      </c>
      <c r="M81" s="23">
        <f t="shared" si="19"/>
        <v>-0.14190815283684444</v>
      </c>
      <c r="N81" s="6">
        <v>356.7</v>
      </c>
      <c r="O81" s="53">
        <f t="shared" si="20"/>
        <v>-0.30332031250000002</v>
      </c>
      <c r="P81" s="22">
        <f t="shared" si="11"/>
        <v>0.46278105460628483</v>
      </c>
      <c r="Q81" s="22">
        <f t="shared" si="12"/>
        <v>2.9812969655096364E-2</v>
      </c>
      <c r="R81" s="33">
        <f t="shared" si="13"/>
        <v>7.7643543973685766E-2</v>
      </c>
      <c r="S81" s="22">
        <f t="shared" si="14"/>
        <v>0.17574670097111814</v>
      </c>
      <c r="T81" s="22">
        <f t="shared" si="15"/>
        <v>0.7459842692061851</v>
      </c>
      <c r="U81" s="34">
        <f t="shared" si="16"/>
        <v>1</v>
      </c>
      <c r="V81" s="34">
        <f t="shared" si="17"/>
        <v>0.46278105460628483</v>
      </c>
    </row>
    <row r="82" spans="1:22" x14ac:dyDescent="0.25">
      <c r="A82" t="s">
        <v>212</v>
      </c>
      <c r="C82" t="s">
        <v>752</v>
      </c>
      <c r="D82" t="s">
        <v>667</v>
      </c>
      <c r="E82" t="s">
        <v>482</v>
      </c>
      <c r="F82" s="22" t="s">
        <v>542</v>
      </c>
      <c r="G82" t="s">
        <v>819</v>
      </c>
      <c r="H82" s="5">
        <v>100585237</v>
      </c>
      <c r="I82" s="23">
        <f t="shared" si="21"/>
        <v>-0.7577145617854173</v>
      </c>
      <c r="J82" s="6">
        <v>4345</v>
      </c>
      <c r="K82" s="23">
        <f t="shared" si="18"/>
        <v>4.3217286914765909E-2</v>
      </c>
      <c r="L82" s="6">
        <v>4694</v>
      </c>
      <c r="M82" s="23">
        <f t="shared" si="19"/>
        <v>-0.22625523357399535</v>
      </c>
      <c r="N82" s="6">
        <v>282.5</v>
      </c>
      <c r="O82" s="53">
        <f t="shared" si="20"/>
        <v>-0.4482421875</v>
      </c>
      <c r="P82" s="22">
        <f t="shared" si="11"/>
        <v>0.46387418427077859</v>
      </c>
      <c r="Q82" s="22">
        <f t="shared" si="12"/>
        <v>1.8007834019856863E-2</v>
      </c>
      <c r="R82" s="33">
        <f t="shared" si="13"/>
        <v>0.12379315653186322</v>
      </c>
      <c r="S82" s="22">
        <f t="shared" si="14"/>
        <v>0.25971582661218034</v>
      </c>
      <c r="T82" s="22">
        <f t="shared" si="15"/>
        <v>0.86539100143467906</v>
      </c>
      <c r="U82" s="34">
        <f t="shared" si="16"/>
        <v>1</v>
      </c>
      <c r="V82" s="34">
        <f t="shared" si="17"/>
        <v>0.46387418427077859</v>
      </c>
    </row>
    <row r="83" spans="1:22" x14ac:dyDescent="0.25">
      <c r="A83" t="s">
        <v>276</v>
      </c>
      <c r="C83" t="s">
        <v>808</v>
      </c>
      <c r="D83" t="s">
        <v>572</v>
      </c>
      <c r="E83" t="s">
        <v>482</v>
      </c>
      <c r="F83" s="22" t="s">
        <v>542</v>
      </c>
      <c r="G83" t="s">
        <v>819</v>
      </c>
      <c r="H83" s="5">
        <v>213900736</v>
      </c>
      <c r="I83" s="23">
        <f t="shared" si="21"/>
        <v>-0.48476501023523189</v>
      </c>
      <c r="J83" s="6">
        <v>8807</v>
      </c>
      <c r="K83" s="23">
        <f t="shared" si="18"/>
        <v>1.1145258103241296</v>
      </c>
      <c r="L83" s="6">
        <v>9549.2999999999993</v>
      </c>
      <c r="M83" s="23">
        <f t="shared" si="19"/>
        <v>0.57407773711799004</v>
      </c>
      <c r="N83" s="6">
        <v>592</v>
      </c>
      <c r="O83" s="53">
        <f t="shared" si="20"/>
        <v>0.15625</v>
      </c>
      <c r="P83" s="22">
        <f t="shared" si="11"/>
        <v>0.29677398987293901</v>
      </c>
      <c r="Q83" s="22">
        <f t="shared" si="12"/>
        <v>0.46440203066764202</v>
      </c>
      <c r="R83" s="33">
        <f t="shared" si="13"/>
        <v>0.31410055824968658</v>
      </c>
      <c r="S83" s="22">
        <f t="shared" si="14"/>
        <v>9.0532750017317767E-2</v>
      </c>
      <c r="T83" s="22">
        <f t="shared" si="15"/>
        <v>1.1658093288075855</v>
      </c>
      <c r="U83" s="34">
        <f t="shared" si="16"/>
        <v>1</v>
      </c>
      <c r="V83" s="34">
        <f t="shared" si="17"/>
        <v>0.46440203066764202</v>
      </c>
    </row>
    <row r="84" spans="1:22" x14ac:dyDescent="0.25">
      <c r="A84" t="s">
        <v>211</v>
      </c>
      <c r="C84" t="s">
        <v>751</v>
      </c>
      <c r="D84" t="s">
        <v>719</v>
      </c>
      <c r="E84" t="s">
        <v>482</v>
      </c>
      <c r="F84" s="22" t="s">
        <v>542</v>
      </c>
      <c r="G84" t="s">
        <v>819</v>
      </c>
      <c r="H84" s="5">
        <v>99636611</v>
      </c>
      <c r="I84" s="23">
        <f t="shared" si="21"/>
        <v>-0.75999957172292676</v>
      </c>
      <c r="J84" s="6">
        <v>5418</v>
      </c>
      <c r="K84" s="23">
        <f t="shared" si="18"/>
        <v>0.30084033613445377</v>
      </c>
      <c r="L84" s="6">
        <v>6444.5</v>
      </c>
      <c r="M84" s="23">
        <f t="shared" si="19"/>
        <v>6.2291893317508923E-2</v>
      </c>
      <c r="N84" s="6">
        <v>351.7</v>
      </c>
      <c r="O84" s="53">
        <f t="shared" si="20"/>
        <v>-0.31308593750000002</v>
      </c>
      <c r="P84" s="22">
        <f t="shared" si="11"/>
        <v>0.46527307136398061</v>
      </c>
      <c r="Q84" s="22">
        <f t="shared" si="12"/>
        <v>0.12535453348267028</v>
      </c>
      <c r="R84" s="33">
        <f t="shared" si="13"/>
        <v>3.4082350177321183E-2</v>
      </c>
      <c r="S84" s="22">
        <f t="shared" si="14"/>
        <v>0.18140499784720049</v>
      </c>
      <c r="T84" s="22">
        <f t="shared" si="15"/>
        <v>0.80611495287117263</v>
      </c>
      <c r="U84" s="34">
        <f t="shared" si="16"/>
        <v>1</v>
      </c>
      <c r="V84" s="34">
        <f t="shared" si="17"/>
        <v>0.46527307136398061</v>
      </c>
    </row>
    <row r="85" spans="1:22" x14ac:dyDescent="0.25">
      <c r="A85" t="s">
        <v>222</v>
      </c>
      <c r="C85" t="s">
        <v>762</v>
      </c>
      <c r="D85" t="s">
        <v>608</v>
      </c>
      <c r="E85" t="s">
        <v>482</v>
      </c>
      <c r="F85" s="22" t="s">
        <v>542</v>
      </c>
      <c r="G85" t="s">
        <v>819</v>
      </c>
      <c r="H85" s="5">
        <v>99228657</v>
      </c>
      <c r="I85" s="23">
        <f t="shared" si="21"/>
        <v>-0.76098223395656439</v>
      </c>
      <c r="J85" s="6">
        <v>3842</v>
      </c>
      <c r="K85" s="23">
        <f t="shared" si="18"/>
        <v>-7.7551020408163265E-2</v>
      </c>
      <c r="L85" s="6">
        <v>4556.3999999999996</v>
      </c>
      <c r="M85" s="23">
        <f t="shared" si="19"/>
        <v>-0.24893680150331332</v>
      </c>
      <c r="N85" s="6">
        <v>229.7</v>
      </c>
      <c r="O85" s="53">
        <f t="shared" si="20"/>
        <v>-0.55136718750000002</v>
      </c>
      <c r="P85" s="22">
        <f t="shared" si="11"/>
        <v>0.46587465890767027</v>
      </c>
      <c r="Q85" s="22">
        <f t="shared" si="12"/>
        <v>3.2314057713409818E-2</v>
      </c>
      <c r="R85" s="33">
        <f t="shared" si="13"/>
        <v>0.1362031363794404</v>
      </c>
      <c r="S85" s="22">
        <f t="shared" si="14"/>
        <v>0.31946744162361007</v>
      </c>
      <c r="T85" s="22">
        <f t="shared" si="15"/>
        <v>0.95385929462413055</v>
      </c>
      <c r="U85" s="34">
        <f t="shared" si="16"/>
        <v>1</v>
      </c>
      <c r="V85" s="34">
        <f t="shared" si="17"/>
        <v>0.46587465890767027</v>
      </c>
    </row>
    <row r="86" spans="1:22" x14ac:dyDescent="0.25">
      <c r="A86" t="s">
        <v>241</v>
      </c>
      <c r="C86" t="s">
        <v>710</v>
      </c>
      <c r="D86" t="s">
        <v>630</v>
      </c>
      <c r="E86" t="s">
        <v>482</v>
      </c>
      <c r="F86" s="22" t="s">
        <v>542</v>
      </c>
      <c r="G86" t="s">
        <v>819</v>
      </c>
      <c r="H86" s="5">
        <v>192673142</v>
      </c>
      <c r="I86" s="23">
        <f t="shared" si="21"/>
        <v>-0.53589713526597815</v>
      </c>
      <c r="J86" s="6">
        <v>8844</v>
      </c>
      <c r="K86" s="23">
        <f t="shared" si="18"/>
        <v>1.1234093637454983</v>
      </c>
      <c r="L86" s="6">
        <v>9697.5</v>
      </c>
      <c r="M86" s="23">
        <f t="shared" si="19"/>
        <v>0.59850657699535148</v>
      </c>
      <c r="N86" s="6">
        <v>601.29999999999995</v>
      </c>
      <c r="O86" s="53">
        <f t="shared" si="20"/>
        <v>0.17441406249999991</v>
      </c>
      <c r="P86" s="22">
        <f t="shared" si="11"/>
        <v>0.32807716653722224</v>
      </c>
      <c r="Q86" s="22">
        <f t="shared" si="12"/>
        <v>0.46810364099394591</v>
      </c>
      <c r="R86" s="33">
        <f t="shared" si="13"/>
        <v>0.32746653945180099</v>
      </c>
      <c r="S86" s="22">
        <f t="shared" si="14"/>
        <v>0.10105718220683091</v>
      </c>
      <c r="T86" s="22">
        <f t="shared" si="15"/>
        <v>1.2247045291898</v>
      </c>
      <c r="U86" s="34">
        <f t="shared" si="16"/>
        <v>1</v>
      </c>
      <c r="V86" s="34">
        <f t="shared" si="17"/>
        <v>0.46810364099394591</v>
      </c>
    </row>
    <row r="87" spans="1:22" x14ac:dyDescent="0.25">
      <c r="A87" t="s">
        <v>280</v>
      </c>
      <c r="C87" t="s">
        <v>811</v>
      </c>
      <c r="D87" t="s">
        <v>608</v>
      </c>
      <c r="E87" t="s">
        <v>482</v>
      </c>
      <c r="F87" s="22" t="s">
        <v>542</v>
      </c>
      <c r="G87" t="s">
        <v>819</v>
      </c>
      <c r="H87" s="5">
        <v>96169062</v>
      </c>
      <c r="I87" s="23">
        <f t="shared" si="21"/>
        <v>-0.76835205618340019</v>
      </c>
      <c r="J87" s="6">
        <v>4327</v>
      </c>
      <c r="K87" s="23">
        <f t="shared" si="18"/>
        <v>3.8895558223289314E-2</v>
      </c>
      <c r="L87" s="6">
        <v>4646.3999999999996</v>
      </c>
      <c r="M87" s="23">
        <f t="shared" si="19"/>
        <v>-0.23410147364256761</v>
      </c>
      <c r="N87" s="6">
        <v>319.3</v>
      </c>
      <c r="O87" s="53">
        <f t="shared" si="20"/>
        <v>-0.37636718749999998</v>
      </c>
      <c r="P87" s="22">
        <f t="shared" si="11"/>
        <v>0.47038647700661063</v>
      </c>
      <c r="Q87" s="22">
        <f t="shared" si="12"/>
        <v>1.6207050617871178E-2</v>
      </c>
      <c r="R87" s="33">
        <f t="shared" si="13"/>
        <v>0.12808614374657742</v>
      </c>
      <c r="S87" s="22">
        <f t="shared" si="14"/>
        <v>0.21807076160421415</v>
      </c>
      <c r="T87" s="22">
        <f t="shared" si="15"/>
        <v>0.8327504329752734</v>
      </c>
      <c r="U87" s="34">
        <f t="shared" si="16"/>
        <v>1</v>
      </c>
      <c r="V87" s="34">
        <f t="shared" si="17"/>
        <v>0.47038647700661063</v>
      </c>
    </row>
    <row r="88" spans="1:22" x14ac:dyDescent="0.25">
      <c r="A88" t="s">
        <v>198</v>
      </c>
      <c r="C88" t="s">
        <v>738</v>
      </c>
      <c r="D88" t="s">
        <v>657</v>
      </c>
      <c r="E88" t="s">
        <v>482</v>
      </c>
      <c r="F88" s="22" t="s">
        <v>542</v>
      </c>
      <c r="G88" t="s">
        <v>819</v>
      </c>
      <c r="H88" s="5">
        <v>93716000</v>
      </c>
      <c r="I88" s="23">
        <f t="shared" si="21"/>
        <v>-0.77426088753245337</v>
      </c>
      <c r="J88" s="6">
        <v>4342</v>
      </c>
      <c r="K88" s="23">
        <f t="shared" si="18"/>
        <v>4.2496998799519806E-2</v>
      </c>
      <c r="L88" s="6">
        <v>4901</v>
      </c>
      <c r="M88" s="23">
        <f t="shared" si="19"/>
        <v>-0.19213397949428021</v>
      </c>
      <c r="N88" s="6">
        <v>317</v>
      </c>
      <c r="O88" s="53">
        <f t="shared" si="20"/>
        <v>-0.380859375</v>
      </c>
      <c r="P88" s="22">
        <f t="shared" si="11"/>
        <v>0.47400387392660259</v>
      </c>
      <c r="Q88" s="22">
        <f t="shared" si="12"/>
        <v>1.7707703452859248E-2</v>
      </c>
      <c r="R88" s="33">
        <f t="shared" si="13"/>
        <v>0.10512407347627843</v>
      </c>
      <c r="S88" s="22">
        <f t="shared" si="14"/>
        <v>0.22067357816721206</v>
      </c>
      <c r="T88" s="22">
        <f t="shared" si="15"/>
        <v>0.81750922902295242</v>
      </c>
      <c r="U88" s="34">
        <f t="shared" si="16"/>
        <v>1</v>
      </c>
      <c r="V88" s="34">
        <f t="shared" si="17"/>
        <v>0.47400387392660259</v>
      </c>
    </row>
    <row r="89" spans="1:22" x14ac:dyDescent="0.25">
      <c r="A89" t="s">
        <v>78</v>
      </c>
      <c r="C89" t="s">
        <v>618</v>
      </c>
      <c r="D89" t="s">
        <v>611</v>
      </c>
      <c r="E89" t="s">
        <v>538</v>
      </c>
      <c r="F89" s="22" t="s">
        <v>542</v>
      </c>
      <c r="G89" t="s">
        <v>819</v>
      </c>
      <c r="H89" s="5">
        <v>216249424</v>
      </c>
      <c r="I89" s="23">
        <f t="shared" si="21"/>
        <v>-0.47910759053546692</v>
      </c>
      <c r="J89" s="6">
        <v>8913</v>
      </c>
      <c r="K89" s="23">
        <f t="shared" si="18"/>
        <v>1.1399759903961584</v>
      </c>
      <c r="L89" s="6">
        <v>10018.299999999999</v>
      </c>
      <c r="M89" s="23">
        <f t="shared" si="19"/>
        <v>0.65138627897009838</v>
      </c>
      <c r="N89" s="6">
        <v>521.70000000000005</v>
      </c>
      <c r="O89" s="53">
        <f t="shared" si="20"/>
        <v>1.8945312500000089E-2</v>
      </c>
      <c r="P89" s="22">
        <f t="shared" si="11"/>
        <v>0.29331050760578797</v>
      </c>
      <c r="Q89" s="22">
        <f t="shared" si="12"/>
        <v>0.47500664403489107</v>
      </c>
      <c r="R89" s="33">
        <f t="shared" si="13"/>
        <v>0.35639910874760572</v>
      </c>
      <c r="S89" s="22">
        <f t="shared" si="14"/>
        <v>1.0977095939599831E-2</v>
      </c>
      <c r="T89" s="22">
        <f t="shared" si="15"/>
        <v>1.1356933563278846</v>
      </c>
      <c r="U89" s="34">
        <f t="shared" si="16"/>
        <v>1</v>
      </c>
      <c r="V89" s="34">
        <f t="shared" si="17"/>
        <v>0.47500664403489107</v>
      </c>
    </row>
    <row r="90" spans="1:22" x14ac:dyDescent="0.25">
      <c r="A90" t="s">
        <v>181</v>
      </c>
      <c r="C90" t="s">
        <v>722</v>
      </c>
      <c r="D90" t="s">
        <v>651</v>
      </c>
      <c r="E90" t="s">
        <v>482</v>
      </c>
      <c r="F90" s="22" t="s">
        <v>542</v>
      </c>
      <c r="G90" t="s">
        <v>819</v>
      </c>
      <c r="H90" s="5">
        <v>92837548</v>
      </c>
      <c r="I90" s="23">
        <f t="shared" si="21"/>
        <v>-0.77637686532520311</v>
      </c>
      <c r="J90" s="6">
        <v>4491</v>
      </c>
      <c r="K90" s="23">
        <f t="shared" si="18"/>
        <v>7.8271308523409369E-2</v>
      </c>
      <c r="L90" s="6">
        <v>4677.8999999999996</v>
      </c>
      <c r="M90" s="23">
        <f t="shared" si="19"/>
        <v>-0.22890910889130661</v>
      </c>
      <c r="N90" s="6">
        <v>263.3</v>
      </c>
      <c r="O90" s="53">
        <f t="shared" si="20"/>
        <v>-0.48574218749999998</v>
      </c>
      <c r="P90" s="22">
        <f t="shared" si="11"/>
        <v>0.47529927924418558</v>
      </c>
      <c r="Q90" s="22">
        <f t="shared" si="12"/>
        <v>3.2614188280407429E-2</v>
      </c>
      <c r="R90" s="33">
        <f t="shared" si="13"/>
        <v>0.12524519632507541</v>
      </c>
      <c r="S90" s="22">
        <f t="shared" si="14"/>
        <v>0.28144368661633662</v>
      </c>
      <c r="T90" s="22">
        <f t="shared" si="15"/>
        <v>0.91460235046600502</v>
      </c>
      <c r="U90" s="34">
        <f t="shared" si="16"/>
        <v>1</v>
      </c>
      <c r="V90" s="34">
        <f t="shared" si="17"/>
        <v>0.47529927924418558</v>
      </c>
    </row>
    <row r="91" spans="1:22" x14ac:dyDescent="0.25">
      <c r="A91" t="s">
        <v>158</v>
      </c>
      <c r="C91" t="s">
        <v>698</v>
      </c>
      <c r="D91" t="s">
        <v>554</v>
      </c>
      <c r="E91" t="s">
        <v>482</v>
      </c>
      <c r="F91" s="22" t="s">
        <v>542</v>
      </c>
      <c r="G91" t="s">
        <v>819</v>
      </c>
      <c r="H91" s="5">
        <v>90563010</v>
      </c>
      <c r="I91" s="23">
        <f t="shared" si="21"/>
        <v>-0.78185567566061764</v>
      </c>
      <c r="J91" s="6">
        <v>3449</v>
      </c>
      <c r="K91" s="23">
        <f t="shared" si="18"/>
        <v>-0.17190876350540216</v>
      </c>
      <c r="L91" s="6">
        <v>3930.7</v>
      </c>
      <c r="M91" s="23">
        <f t="shared" si="19"/>
        <v>-0.35207529753074218</v>
      </c>
      <c r="N91" s="6">
        <v>266</v>
      </c>
      <c r="O91" s="53">
        <f t="shared" si="20"/>
        <v>-0.48046875</v>
      </c>
      <c r="P91" s="22">
        <f t="shared" si="11"/>
        <v>0.4786534165450792</v>
      </c>
      <c r="Q91" s="22">
        <f t="shared" si="12"/>
        <v>7.1631161990097308E-2</v>
      </c>
      <c r="R91" s="33">
        <f t="shared" si="13"/>
        <v>0.19263427293924423</v>
      </c>
      <c r="S91" s="22">
        <f t="shared" si="14"/>
        <v>0.27838820630325212</v>
      </c>
      <c r="T91" s="22">
        <f t="shared" si="15"/>
        <v>1.0213070577776728</v>
      </c>
      <c r="U91" s="34">
        <f t="shared" si="16"/>
        <v>1</v>
      </c>
      <c r="V91" s="34">
        <f t="shared" si="17"/>
        <v>0.4786534165450792</v>
      </c>
    </row>
    <row r="92" spans="1:22" x14ac:dyDescent="0.25">
      <c r="A92" t="s">
        <v>167</v>
      </c>
      <c r="C92" t="s">
        <v>709</v>
      </c>
      <c r="D92" t="s">
        <v>556</v>
      </c>
      <c r="E92" t="s">
        <v>482</v>
      </c>
      <c r="F92" s="22" t="s">
        <v>542</v>
      </c>
      <c r="G92" t="s">
        <v>819</v>
      </c>
      <c r="H92" s="5">
        <v>89730058</v>
      </c>
      <c r="I92" s="23">
        <f t="shared" si="21"/>
        <v>-0.78386205498974049</v>
      </c>
      <c r="J92" s="6">
        <v>3889</v>
      </c>
      <c r="K92" s="23">
        <f t="shared" si="18"/>
        <v>-6.6266506602641051E-2</v>
      </c>
      <c r="L92" s="6">
        <v>4927</v>
      </c>
      <c r="M92" s="23">
        <f t="shared" si="19"/>
        <v>-0.187848218112287</v>
      </c>
      <c r="N92" s="6">
        <v>264</v>
      </c>
      <c r="O92" s="53">
        <f t="shared" si="20"/>
        <v>-0.484375</v>
      </c>
      <c r="P92" s="22">
        <f t="shared" si="11"/>
        <v>0.47988172549091962</v>
      </c>
      <c r="Q92" s="22">
        <f t="shared" si="12"/>
        <v>2.7612012163780526E-2</v>
      </c>
      <c r="R92" s="33">
        <f t="shared" si="13"/>
        <v>0.10277916449345136</v>
      </c>
      <c r="S92" s="22">
        <f t="shared" si="14"/>
        <v>0.28065152505368507</v>
      </c>
      <c r="T92" s="22">
        <f t="shared" si="15"/>
        <v>0.89092442720183662</v>
      </c>
      <c r="U92" s="34">
        <f t="shared" si="16"/>
        <v>1</v>
      </c>
      <c r="V92" s="34">
        <f t="shared" si="17"/>
        <v>0.47988172549091962</v>
      </c>
    </row>
    <row r="93" spans="1:22" x14ac:dyDescent="0.25">
      <c r="A93" t="s">
        <v>194</v>
      </c>
      <c r="B93" t="s">
        <v>826</v>
      </c>
      <c r="C93" t="s">
        <v>735</v>
      </c>
      <c r="D93" t="s">
        <v>589</v>
      </c>
      <c r="E93" t="s">
        <v>482</v>
      </c>
      <c r="F93" s="22" t="s">
        <v>542</v>
      </c>
      <c r="G93" t="s">
        <v>819</v>
      </c>
      <c r="H93" s="5">
        <v>89064826</v>
      </c>
      <c r="I93" s="23">
        <f t="shared" si="21"/>
        <v>-0.78546443752063178</v>
      </c>
      <c r="J93" s="6">
        <v>5897</v>
      </c>
      <c r="K93" s="23">
        <f t="shared" si="18"/>
        <v>0.41584633853541414</v>
      </c>
      <c r="L93" s="6">
        <v>6477.3</v>
      </c>
      <c r="M93" s="23">
        <f t="shared" si="19"/>
        <v>6.7698546137869617E-2</v>
      </c>
      <c r="N93" s="6">
        <v>308.7</v>
      </c>
      <c r="O93" s="53">
        <f t="shared" si="20"/>
        <v>-0.39707031250000002</v>
      </c>
      <c r="P93" s="22">
        <f t="shared" si="11"/>
        <v>0.48086270688799804</v>
      </c>
      <c r="Q93" s="22">
        <f t="shared" si="12"/>
        <v>0.17327538067995604</v>
      </c>
      <c r="R93" s="33">
        <f t="shared" si="13"/>
        <v>3.7040543047964586E-2</v>
      </c>
      <c r="S93" s="22">
        <f t="shared" si="14"/>
        <v>0.23006635098150879</v>
      </c>
      <c r="T93" s="22">
        <f t="shared" si="15"/>
        <v>0.92124498159742751</v>
      </c>
      <c r="U93" s="34">
        <f t="shared" si="16"/>
        <v>1</v>
      </c>
      <c r="V93" s="34">
        <f t="shared" si="17"/>
        <v>0.48086270688799804</v>
      </c>
    </row>
    <row r="94" spans="1:22" x14ac:dyDescent="0.25">
      <c r="A94" t="s">
        <v>74</v>
      </c>
      <c r="C94" t="s">
        <v>612</v>
      </c>
      <c r="D94" t="s">
        <v>613</v>
      </c>
      <c r="E94" t="s">
        <v>538</v>
      </c>
      <c r="F94" s="22" t="s">
        <v>542</v>
      </c>
      <c r="G94" t="s">
        <v>819</v>
      </c>
      <c r="H94" s="5">
        <v>289606989</v>
      </c>
      <c r="I94" s="23">
        <f t="shared" si="21"/>
        <v>-0.30240700988882852</v>
      </c>
      <c r="J94" s="6">
        <v>8973</v>
      </c>
      <c r="K94" s="23">
        <f t="shared" si="18"/>
        <v>1.1543817527010805</v>
      </c>
      <c r="L94" s="6">
        <v>10108</v>
      </c>
      <c r="M94" s="23">
        <f t="shared" si="19"/>
        <v>0.66617215573797506</v>
      </c>
      <c r="N94" s="6">
        <v>657.3</v>
      </c>
      <c r="O94" s="53">
        <f t="shared" si="20"/>
        <v>0.28378906249999991</v>
      </c>
      <c r="P94" s="22">
        <f t="shared" si="11"/>
        <v>0.18513410208113723</v>
      </c>
      <c r="Q94" s="22">
        <f t="shared" si="12"/>
        <v>0.48100925537484335</v>
      </c>
      <c r="R94" s="33">
        <f t="shared" si="13"/>
        <v>0.36448904473835919</v>
      </c>
      <c r="S94" s="22">
        <f t="shared" si="14"/>
        <v>0.16443010721895335</v>
      </c>
      <c r="T94" s="22">
        <f t="shared" si="15"/>
        <v>1.1950625094132932</v>
      </c>
      <c r="U94" s="34">
        <f t="shared" si="16"/>
        <v>1</v>
      </c>
      <c r="V94" s="34">
        <f t="shared" si="17"/>
        <v>0.48100925537484335</v>
      </c>
    </row>
    <row r="95" spans="1:22" x14ac:dyDescent="0.25">
      <c r="A95" t="s">
        <v>267</v>
      </c>
      <c r="C95" t="s">
        <v>799</v>
      </c>
      <c r="D95" t="s">
        <v>688</v>
      </c>
      <c r="E95" t="s">
        <v>482</v>
      </c>
      <c r="F95" s="22" t="s">
        <v>542</v>
      </c>
      <c r="G95" t="s">
        <v>819</v>
      </c>
      <c r="H95" s="5">
        <v>88696605</v>
      </c>
      <c r="I95" s="23">
        <f t="shared" si="21"/>
        <v>-0.78635139259481235</v>
      </c>
      <c r="J95" s="6">
        <v>4279</v>
      </c>
      <c r="K95" s="23">
        <f t="shared" si="18"/>
        <v>2.737094837935174E-2</v>
      </c>
      <c r="L95" s="6">
        <v>5245.4</v>
      </c>
      <c r="M95" s="23">
        <f t="shared" si="19"/>
        <v>-0.13536412488049329</v>
      </c>
      <c r="N95" s="6">
        <v>207.3</v>
      </c>
      <c r="O95" s="53">
        <f t="shared" si="20"/>
        <v>-0.59511718749999998</v>
      </c>
      <c r="P95" s="22">
        <f t="shared" si="11"/>
        <v>0.48140570234073277</v>
      </c>
      <c r="Q95" s="22">
        <f t="shared" si="12"/>
        <v>1.1404961545909347E-2</v>
      </c>
      <c r="R95" s="33">
        <f t="shared" si="13"/>
        <v>7.4063048334522902E-2</v>
      </c>
      <c r="S95" s="22">
        <f t="shared" si="14"/>
        <v>0.344816611628459</v>
      </c>
      <c r="T95" s="22">
        <f t="shared" si="15"/>
        <v>0.91169032384962401</v>
      </c>
      <c r="U95" s="34">
        <f t="shared" si="16"/>
        <v>1</v>
      </c>
      <c r="V95" s="34">
        <f t="shared" si="17"/>
        <v>0.48140570234073277</v>
      </c>
    </row>
    <row r="96" spans="1:22" x14ac:dyDescent="0.25">
      <c r="A96" t="s">
        <v>171</v>
      </c>
      <c r="C96" t="s">
        <v>646</v>
      </c>
      <c r="D96" t="s">
        <v>647</v>
      </c>
      <c r="E96" t="s">
        <v>482</v>
      </c>
      <c r="F96" s="22" t="s">
        <v>542</v>
      </c>
      <c r="G96" t="s">
        <v>819</v>
      </c>
      <c r="H96" s="5">
        <v>87334631</v>
      </c>
      <c r="I96" s="23">
        <f t="shared" si="21"/>
        <v>-0.78963205760360355</v>
      </c>
      <c r="J96" s="6">
        <v>2004</v>
      </c>
      <c r="K96" s="23">
        <f t="shared" si="18"/>
        <v>-0.51884753901560621</v>
      </c>
      <c r="L96" s="6">
        <v>2291</v>
      </c>
      <c r="M96" s="23">
        <f t="shared" si="19"/>
        <v>-0.62235848745590616</v>
      </c>
      <c r="N96" s="6">
        <v>180.7</v>
      </c>
      <c r="O96" s="53">
        <f t="shared" si="20"/>
        <v>-0.64707031250000002</v>
      </c>
      <c r="P96" s="22">
        <f t="shared" si="11"/>
        <v>0.48341413121562837</v>
      </c>
      <c r="Q96" s="22">
        <f t="shared" si="12"/>
        <v>0.2161940517606149</v>
      </c>
      <c r="R96" s="33">
        <f t="shared" si="13"/>
        <v>0.34051685982930402</v>
      </c>
      <c r="S96" s="22">
        <f t="shared" si="14"/>
        <v>0.37491875100921723</v>
      </c>
      <c r="T96" s="22">
        <f t="shared" si="15"/>
        <v>1.4150437938147644</v>
      </c>
      <c r="U96" s="34">
        <f t="shared" si="16"/>
        <v>1</v>
      </c>
      <c r="V96" s="34">
        <f t="shared" si="17"/>
        <v>0.48341413121562837</v>
      </c>
    </row>
    <row r="97" spans="1:22" x14ac:dyDescent="0.25">
      <c r="A97" t="s">
        <v>205</v>
      </c>
      <c r="C97" t="s">
        <v>745</v>
      </c>
      <c r="D97" t="s">
        <v>589</v>
      </c>
      <c r="E97" t="s">
        <v>482</v>
      </c>
      <c r="F97" s="22" t="s">
        <v>542</v>
      </c>
      <c r="G97" t="s">
        <v>819</v>
      </c>
      <c r="H97" s="5">
        <v>86165581</v>
      </c>
      <c r="I97" s="23">
        <f t="shared" si="21"/>
        <v>-0.79244801549158628</v>
      </c>
      <c r="J97" s="6">
        <v>4889</v>
      </c>
      <c r="K97" s="23">
        <f t="shared" si="18"/>
        <v>0.17382953181272509</v>
      </c>
      <c r="L97" s="6">
        <v>5381.4</v>
      </c>
      <c r="M97" s="23">
        <f t="shared" si="19"/>
        <v>-0.11294629611314422</v>
      </c>
      <c r="N97" s="6">
        <v>271.3</v>
      </c>
      <c r="O97" s="53">
        <f t="shared" si="20"/>
        <v>-0.47011718749999998</v>
      </c>
      <c r="P97" s="22">
        <f t="shared" si="11"/>
        <v>0.48513806557575323</v>
      </c>
      <c r="Q97" s="22">
        <f t="shared" si="12"/>
        <v>7.243151016875761E-2</v>
      </c>
      <c r="R97" s="33">
        <f t="shared" si="13"/>
        <v>6.1797370578196668E-2</v>
      </c>
      <c r="S97" s="22">
        <f t="shared" si="14"/>
        <v>0.27239041161460481</v>
      </c>
      <c r="T97" s="22">
        <f t="shared" si="15"/>
        <v>0.89175735793731237</v>
      </c>
      <c r="U97" s="34">
        <f t="shared" si="16"/>
        <v>1</v>
      </c>
      <c r="V97" s="34">
        <f t="shared" si="17"/>
        <v>0.48513806557575323</v>
      </c>
    </row>
    <row r="98" spans="1:22" x14ac:dyDescent="0.25">
      <c r="A98" t="s">
        <v>231</v>
      </c>
      <c r="C98" t="s">
        <v>772</v>
      </c>
      <c r="D98" t="s">
        <v>657</v>
      </c>
      <c r="E98" t="s">
        <v>482</v>
      </c>
      <c r="F98" s="22" t="s">
        <v>542</v>
      </c>
      <c r="G98" t="s">
        <v>819</v>
      </c>
      <c r="H98" s="5">
        <v>197690000</v>
      </c>
      <c r="I98" s="23">
        <f t="shared" si="21"/>
        <v>-0.52381274122125043</v>
      </c>
      <c r="J98" s="6">
        <v>9022</v>
      </c>
      <c r="K98" s="23">
        <f t="shared" si="18"/>
        <v>1.1661464585834334</v>
      </c>
      <c r="L98" s="6">
        <v>10886.4</v>
      </c>
      <c r="M98" s="23">
        <f t="shared" si="19"/>
        <v>0.79448125803580238</v>
      </c>
      <c r="N98" s="6">
        <v>585</v>
      </c>
      <c r="O98" s="53">
        <f t="shared" si="20"/>
        <v>0.142578125</v>
      </c>
      <c r="P98" s="22">
        <f t="shared" si="11"/>
        <v>0.32067907929880879</v>
      </c>
      <c r="Q98" s="22">
        <f t="shared" si="12"/>
        <v>0.48591138796913769</v>
      </c>
      <c r="R98" s="33">
        <f t="shared" si="13"/>
        <v>0.43469201213192049</v>
      </c>
      <c r="S98" s="22">
        <f t="shared" si="14"/>
        <v>8.2611134390802463E-2</v>
      </c>
      <c r="T98" s="22">
        <f t="shared" si="15"/>
        <v>1.3238936137906694</v>
      </c>
      <c r="U98" s="34">
        <f t="shared" si="16"/>
        <v>1</v>
      </c>
      <c r="V98" s="34">
        <f t="shared" si="17"/>
        <v>0.48591138796913769</v>
      </c>
    </row>
    <row r="99" spans="1:22" x14ac:dyDescent="0.25">
      <c r="A99" t="s">
        <v>83</v>
      </c>
      <c r="C99" t="s">
        <v>623</v>
      </c>
      <c r="D99" t="s">
        <v>611</v>
      </c>
      <c r="E99" t="s">
        <v>538</v>
      </c>
      <c r="F99" s="22" t="s">
        <v>542</v>
      </c>
      <c r="G99" t="s">
        <v>819</v>
      </c>
      <c r="H99" s="5">
        <v>201387691</v>
      </c>
      <c r="I99" s="23">
        <f t="shared" si="21"/>
        <v>-0.51490590050547891</v>
      </c>
      <c r="J99" s="6">
        <v>9048</v>
      </c>
      <c r="K99" s="23">
        <f t="shared" si="18"/>
        <v>1.1723889555822329</v>
      </c>
      <c r="L99" s="6">
        <v>11189.4</v>
      </c>
      <c r="M99" s="23">
        <f t="shared" si="19"/>
        <v>0.84442686183364635</v>
      </c>
      <c r="N99" s="6">
        <v>612</v>
      </c>
      <c r="O99" s="53">
        <f t="shared" si="20"/>
        <v>0.1953125</v>
      </c>
      <c r="P99" s="22">
        <f t="shared" si="11"/>
        <v>0.3152262957839681</v>
      </c>
      <c r="Q99" s="22">
        <f t="shared" si="12"/>
        <v>0.4885125195497837</v>
      </c>
      <c r="R99" s="33">
        <f t="shared" si="13"/>
        <v>0.46201922066255913</v>
      </c>
      <c r="S99" s="22">
        <f t="shared" si="14"/>
        <v>0.11316593752164721</v>
      </c>
      <c r="T99" s="22">
        <f t="shared" si="15"/>
        <v>1.3789239735179581</v>
      </c>
      <c r="U99" s="34">
        <f t="shared" si="16"/>
        <v>1</v>
      </c>
      <c r="V99" s="34">
        <f t="shared" si="17"/>
        <v>0.4885125195497837</v>
      </c>
    </row>
    <row r="100" spans="1:22" x14ac:dyDescent="0.25">
      <c r="A100" t="s">
        <v>195</v>
      </c>
      <c r="C100" t="s">
        <v>736</v>
      </c>
      <c r="D100" t="s">
        <v>657</v>
      </c>
      <c r="E100" t="s">
        <v>482</v>
      </c>
      <c r="F100" s="22" t="s">
        <v>542</v>
      </c>
      <c r="G100" t="s">
        <v>819</v>
      </c>
      <c r="H100" s="5">
        <v>83801000</v>
      </c>
      <c r="I100" s="23">
        <f t="shared" si="21"/>
        <v>-0.79814371757338254</v>
      </c>
      <c r="J100" s="6">
        <v>3091</v>
      </c>
      <c r="K100" s="23">
        <f t="shared" si="18"/>
        <v>-0.25786314525810322</v>
      </c>
      <c r="L100" s="6">
        <v>4786</v>
      </c>
      <c r="M100" s="23">
        <f t="shared" si="19"/>
        <v>-0.21109023176078862</v>
      </c>
      <c r="N100" s="6">
        <v>341</v>
      </c>
      <c r="O100" s="53">
        <f t="shared" si="20"/>
        <v>-0.333984375</v>
      </c>
      <c r="P100" s="22">
        <f t="shared" si="11"/>
        <v>0.48862498438435714</v>
      </c>
      <c r="Q100" s="22">
        <f t="shared" si="12"/>
        <v>0.10744674298514595</v>
      </c>
      <c r="R100" s="33">
        <f t="shared" si="13"/>
        <v>0.11549578628493665</v>
      </c>
      <c r="S100" s="22">
        <f t="shared" si="14"/>
        <v>0.19351375316201672</v>
      </c>
      <c r="T100" s="22">
        <f t="shared" si="15"/>
        <v>0.9050812668164564</v>
      </c>
      <c r="U100" s="34">
        <f t="shared" si="16"/>
        <v>1</v>
      </c>
      <c r="V100" s="34">
        <f t="shared" si="17"/>
        <v>0.48862498438435714</v>
      </c>
    </row>
    <row r="101" spans="1:22" x14ac:dyDescent="0.25">
      <c r="A101" t="s">
        <v>178</v>
      </c>
      <c r="C101" t="s">
        <v>718</v>
      </c>
      <c r="D101" t="s">
        <v>719</v>
      </c>
      <c r="E101" t="s">
        <v>482</v>
      </c>
      <c r="F101" s="22" t="s">
        <v>542</v>
      </c>
      <c r="G101" t="s">
        <v>819</v>
      </c>
      <c r="H101" s="5">
        <v>81886561</v>
      </c>
      <c r="I101" s="23">
        <f t="shared" si="21"/>
        <v>-0.80275513676256327</v>
      </c>
      <c r="J101" s="6">
        <v>3751</v>
      </c>
      <c r="K101" s="23">
        <f t="shared" si="18"/>
        <v>-9.939975990396159E-2</v>
      </c>
      <c r="L101" s="6">
        <v>4804</v>
      </c>
      <c r="M101" s="23">
        <f t="shared" si="19"/>
        <v>-0.20812316618863949</v>
      </c>
      <c r="N101" s="6">
        <v>280</v>
      </c>
      <c r="O101" s="53">
        <f t="shared" si="20"/>
        <v>-0.453125</v>
      </c>
      <c r="P101" s="22">
        <f t="shared" si="11"/>
        <v>0.4914481033035335</v>
      </c>
      <c r="Q101" s="22">
        <f t="shared" si="12"/>
        <v>4.141801824567079E-2</v>
      </c>
      <c r="R101" s="33">
        <f t="shared" si="13"/>
        <v>0.11387238775836406</v>
      </c>
      <c r="S101" s="22">
        <f t="shared" si="14"/>
        <v>0.26254497505022151</v>
      </c>
      <c r="T101" s="22">
        <f t="shared" si="15"/>
        <v>0.90928348435778994</v>
      </c>
      <c r="U101" s="34">
        <f t="shared" si="16"/>
        <v>1</v>
      </c>
      <c r="V101" s="34">
        <f t="shared" si="17"/>
        <v>0.4914481033035335</v>
      </c>
    </row>
    <row r="102" spans="1:22" x14ac:dyDescent="0.25">
      <c r="A102" s="26" t="s">
        <v>114</v>
      </c>
      <c r="B102" s="26"/>
      <c r="C102" s="26" t="s">
        <v>658</v>
      </c>
      <c r="D102" s="26" t="s">
        <v>596</v>
      </c>
      <c r="E102" s="26" t="s">
        <v>538</v>
      </c>
      <c r="F102" s="27" t="s">
        <v>542</v>
      </c>
      <c r="G102" s="26" t="s">
        <v>819</v>
      </c>
      <c r="H102" s="28">
        <v>394306447</v>
      </c>
      <c r="I102" s="23">
        <f t="shared" si="21"/>
        <v>-5.0211411221011068E-2</v>
      </c>
      <c r="J102" s="29"/>
      <c r="K102" s="23"/>
      <c r="L102" s="29">
        <v>11580</v>
      </c>
      <c r="M102" s="23">
        <f t="shared" si="19"/>
        <v>0.90881218474928283</v>
      </c>
      <c r="N102" s="29">
        <v>874.7</v>
      </c>
      <c r="O102" s="53">
        <f t="shared" si="20"/>
        <v>0.70839843750000009</v>
      </c>
      <c r="P102" s="22">
        <f t="shared" si="11"/>
        <v>3.0739514054406281E-2</v>
      </c>
      <c r="Q102" s="22">
        <f t="shared" si="12"/>
        <v>0.41668127051502135</v>
      </c>
      <c r="R102" s="33">
        <f t="shared" si="13"/>
        <v>0.49724696868918433</v>
      </c>
      <c r="S102" s="22">
        <f t="shared" si="14"/>
        <v>0.41045285539101445</v>
      </c>
      <c r="T102" s="22">
        <f t="shared" si="15"/>
        <v>1.3551206086496264</v>
      </c>
      <c r="U102" s="34">
        <f t="shared" si="16"/>
        <v>1</v>
      </c>
      <c r="V102" s="34">
        <f t="shared" si="17"/>
        <v>0.49724696868918433</v>
      </c>
    </row>
    <row r="103" spans="1:22" x14ac:dyDescent="0.25">
      <c r="A103" t="s">
        <v>263</v>
      </c>
      <c r="C103" t="s">
        <v>795</v>
      </c>
      <c r="D103" t="s">
        <v>576</v>
      </c>
      <c r="E103" t="s">
        <v>482</v>
      </c>
      <c r="F103" s="22" t="s">
        <v>542</v>
      </c>
      <c r="G103" t="s">
        <v>819</v>
      </c>
      <c r="H103" s="5">
        <v>76305589</v>
      </c>
      <c r="I103" s="23">
        <f t="shared" si="21"/>
        <v>-0.81619834460312657</v>
      </c>
      <c r="J103" s="6">
        <v>2981</v>
      </c>
      <c r="K103" s="23">
        <f t="shared" si="18"/>
        <v>-0.28427370948379349</v>
      </c>
      <c r="L103" s="6">
        <v>3568</v>
      </c>
      <c r="M103" s="23">
        <f t="shared" si="19"/>
        <v>-0.41186166880954739</v>
      </c>
      <c r="N103" s="6">
        <v>176.7</v>
      </c>
      <c r="O103" s="53">
        <f t="shared" si="20"/>
        <v>-0.65488281250000002</v>
      </c>
      <c r="P103" s="22">
        <f t="shared" si="11"/>
        <v>0.49967805873203935</v>
      </c>
      <c r="Q103" s="22">
        <f t="shared" si="12"/>
        <v>0.11845153044172516</v>
      </c>
      <c r="R103" s="33">
        <f t="shared" si="13"/>
        <v>0.22534575324968192</v>
      </c>
      <c r="S103" s="22">
        <f t="shared" si="14"/>
        <v>0.37944538851008308</v>
      </c>
      <c r="T103" s="22">
        <f t="shared" si="15"/>
        <v>1.2229207309335295</v>
      </c>
      <c r="U103" s="34">
        <f t="shared" si="16"/>
        <v>1</v>
      </c>
      <c r="V103" s="34">
        <f t="shared" si="17"/>
        <v>0.49967805873203935</v>
      </c>
    </row>
    <row r="104" spans="1:22" x14ac:dyDescent="0.25">
      <c r="A104" t="s">
        <v>173</v>
      </c>
      <c r="C104" t="s">
        <v>567</v>
      </c>
      <c r="D104" t="s">
        <v>594</v>
      </c>
      <c r="E104" t="s">
        <v>482</v>
      </c>
      <c r="F104" s="22" t="s">
        <v>542</v>
      </c>
      <c r="G104" t="s">
        <v>819</v>
      </c>
      <c r="H104" s="5">
        <v>75663897</v>
      </c>
      <c r="I104" s="23">
        <f t="shared" si="21"/>
        <v>-0.81774402498382492</v>
      </c>
      <c r="J104" s="6">
        <v>2562</v>
      </c>
      <c r="K104" s="23">
        <f t="shared" si="18"/>
        <v>-0.38487394957983195</v>
      </c>
      <c r="L104" s="6">
        <v>2971</v>
      </c>
      <c r="M104" s="23">
        <f t="shared" si="19"/>
        <v>-0.51026934361916065</v>
      </c>
      <c r="N104" s="6">
        <v>197.7</v>
      </c>
      <c r="O104" s="53">
        <f t="shared" si="20"/>
        <v>-0.61386718750000002</v>
      </c>
      <c r="P104" s="22">
        <f t="shared" si="11"/>
        <v>0.50062432697327564</v>
      </c>
      <c r="Q104" s="22">
        <f t="shared" si="12"/>
        <v>0.16036976629905864</v>
      </c>
      <c r="R104" s="33">
        <f t="shared" si="13"/>
        <v>0.2791884710476728</v>
      </c>
      <c r="S104" s="22">
        <f t="shared" si="14"/>
        <v>0.35568054163053719</v>
      </c>
      <c r="T104" s="22">
        <f t="shared" si="15"/>
        <v>1.2958631059505441</v>
      </c>
      <c r="U104" s="34">
        <f t="shared" si="16"/>
        <v>1</v>
      </c>
      <c r="V104" s="34">
        <f t="shared" si="17"/>
        <v>0.50062432697327564</v>
      </c>
    </row>
    <row r="105" spans="1:22" x14ac:dyDescent="0.25">
      <c r="A105" t="s">
        <v>160</v>
      </c>
      <c r="C105" t="s">
        <v>700</v>
      </c>
      <c r="D105" t="s">
        <v>657</v>
      </c>
      <c r="E105" t="s">
        <v>482</v>
      </c>
      <c r="F105" s="22" t="s">
        <v>542</v>
      </c>
      <c r="G105" t="s">
        <v>819</v>
      </c>
      <c r="H105" s="5">
        <v>75103000</v>
      </c>
      <c r="I105" s="23">
        <f t="shared" si="21"/>
        <v>-0.81909508980696832</v>
      </c>
      <c r="J105" s="6">
        <v>3429</v>
      </c>
      <c r="K105" s="23">
        <f t="shared" si="18"/>
        <v>-0.17671068427370948</v>
      </c>
      <c r="L105" s="6">
        <v>4018.7</v>
      </c>
      <c r="M105" s="23">
        <f t="shared" si="19"/>
        <v>-0.33756964362245745</v>
      </c>
      <c r="N105" s="6">
        <v>233</v>
      </c>
      <c r="O105" s="53">
        <f t="shared" si="20"/>
        <v>-0.544921875</v>
      </c>
      <c r="P105" s="22">
        <f t="shared" si="11"/>
        <v>0.50145145122868895</v>
      </c>
      <c r="Q105" s="22">
        <f t="shared" si="12"/>
        <v>7.3632032436748068E-2</v>
      </c>
      <c r="R105" s="33">
        <f t="shared" si="13"/>
        <v>0.1846976579204449</v>
      </c>
      <c r="S105" s="22">
        <f t="shared" si="14"/>
        <v>0.31573296568539572</v>
      </c>
      <c r="T105" s="22">
        <f t="shared" si="15"/>
        <v>1.0755141072712777</v>
      </c>
      <c r="U105" s="34">
        <f t="shared" si="16"/>
        <v>1</v>
      </c>
      <c r="V105" s="34">
        <f t="shared" si="17"/>
        <v>0.50145145122868895</v>
      </c>
    </row>
    <row r="106" spans="1:22" x14ac:dyDescent="0.25">
      <c r="A106" t="s">
        <v>168</v>
      </c>
      <c r="C106" t="s">
        <v>710</v>
      </c>
      <c r="D106" t="s">
        <v>566</v>
      </c>
      <c r="E106" t="s">
        <v>482</v>
      </c>
      <c r="F106" s="22" t="s">
        <v>542</v>
      </c>
      <c r="G106" t="s">
        <v>819</v>
      </c>
      <c r="H106" s="5">
        <v>203760608</v>
      </c>
      <c r="I106" s="23">
        <f t="shared" si="21"/>
        <v>-0.50919011902164313</v>
      </c>
      <c r="J106" s="6">
        <v>9209</v>
      </c>
      <c r="K106" s="23">
        <f t="shared" si="18"/>
        <v>1.2110444177671069</v>
      </c>
      <c r="L106" s="6">
        <v>10112</v>
      </c>
      <c r="M106" s="23">
        <f t="shared" si="19"/>
        <v>0.66683150364289712</v>
      </c>
      <c r="N106" s="6">
        <v>619.5</v>
      </c>
      <c r="O106" s="53">
        <f t="shared" si="20"/>
        <v>0.2099609375</v>
      </c>
      <c r="P106" s="22">
        <f t="shared" si="11"/>
        <v>0.31172708433020274</v>
      </c>
      <c r="Q106" s="22">
        <f t="shared" si="12"/>
        <v>0.50461952664532239</v>
      </c>
      <c r="R106" s="33">
        <f t="shared" si="13"/>
        <v>0.36484979996648642</v>
      </c>
      <c r="S106" s="22">
        <f t="shared" si="14"/>
        <v>0.12165338283577075</v>
      </c>
      <c r="T106" s="22">
        <f t="shared" si="15"/>
        <v>1.3028497937777821</v>
      </c>
      <c r="U106" s="34">
        <f t="shared" si="16"/>
        <v>1</v>
      </c>
      <c r="V106" s="34">
        <f t="shared" si="17"/>
        <v>0.50461952664532239</v>
      </c>
    </row>
    <row r="107" spans="1:22" x14ac:dyDescent="0.25">
      <c r="A107" t="s">
        <v>253</v>
      </c>
      <c r="C107" t="s">
        <v>786</v>
      </c>
      <c r="D107" t="s">
        <v>554</v>
      </c>
      <c r="E107" t="s">
        <v>482</v>
      </c>
      <c r="F107" s="22" t="s">
        <v>542</v>
      </c>
      <c r="G107" t="s">
        <v>819</v>
      </c>
      <c r="H107" s="5">
        <v>67362647</v>
      </c>
      <c r="I107" s="23">
        <f t="shared" si="21"/>
        <v>-0.83773972270215713</v>
      </c>
      <c r="J107" s="6">
        <v>2258</v>
      </c>
      <c r="K107" s="23">
        <f t="shared" si="18"/>
        <v>-0.45786314525810323</v>
      </c>
      <c r="L107" s="6">
        <v>2411</v>
      </c>
      <c r="M107" s="23">
        <f t="shared" si="19"/>
        <v>-0.60257805030824518</v>
      </c>
      <c r="N107" s="6">
        <v>176</v>
      </c>
      <c r="O107" s="53">
        <f t="shared" si="20"/>
        <v>-0.65625</v>
      </c>
      <c r="P107" s="22">
        <f t="shared" si="11"/>
        <v>0.51286572820246723</v>
      </c>
      <c r="Q107" s="22">
        <f t="shared" si="12"/>
        <v>0.19078299708815022</v>
      </c>
      <c r="R107" s="33">
        <f t="shared" si="13"/>
        <v>0.32969420298548674</v>
      </c>
      <c r="S107" s="22">
        <f t="shared" si="14"/>
        <v>0.38023755007273463</v>
      </c>
      <c r="T107" s="22">
        <f t="shared" si="15"/>
        <v>1.4135804783488388</v>
      </c>
      <c r="U107" s="34">
        <f t="shared" si="16"/>
        <v>1</v>
      </c>
      <c r="V107" s="34">
        <f t="shared" si="17"/>
        <v>0.51286572820246723</v>
      </c>
    </row>
    <row r="108" spans="1:22" x14ac:dyDescent="0.25">
      <c r="A108" t="s">
        <v>224</v>
      </c>
      <c r="C108" t="s">
        <v>765</v>
      </c>
      <c r="D108" t="s">
        <v>705</v>
      </c>
      <c r="E108" t="s">
        <v>482</v>
      </c>
      <c r="F108" s="22" t="s">
        <v>542</v>
      </c>
      <c r="G108" t="s">
        <v>819</v>
      </c>
      <c r="H108" s="5">
        <v>65704721</v>
      </c>
      <c r="I108" s="23">
        <f t="shared" si="21"/>
        <v>-0.84173326429352757</v>
      </c>
      <c r="J108" s="6">
        <v>4173</v>
      </c>
      <c r="K108" s="23">
        <f t="shared" si="18"/>
        <v>1.9207683073229293E-3</v>
      </c>
      <c r="L108" s="6">
        <v>4598</v>
      </c>
      <c r="M108" s="23">
        <f t="shared" si="19"/>
        <v>-0.24207958329212415</v>
      </c>
      <c r="N108" s="6">
        <v>229.3</v>
      </c>
      <c r="O108" s="53">
        <f t="shared" si="20"/>
        <v>-0.55214843749999998</v>
      </c>
      <c r="P108" s="22">
        <f t="shared" si="11"/>
        <v>0.5153105813720873</v>
      </c>
      <c r="Q108" s="22">
        <f t="shared" si="12"/>
        <v>8.0034817866030507E-4</v>
      </c>
      <c r="R108" s="33">
        <f t="shared" si="13"/>
        <v>0.13245128200691703</v>
      </c>
      <c r="S108" s="22">
        <f t="shared" si="14"/>
        <v>0.31992010537369664</v>
      </c>
      <c r="T108" s="22">
        <f t="shared" si="15"/>
        <v>0.96848231693136122</v>
      </c>
      <c r="U108" s="34">
        <f t="shared" si="16"/>
        <v>1</v>
      </c>
      <c r="V108" s="34">
        <f t="shared" si="17"/>
        <v>0.5153105813720873</v>
      </c>
    </row>
    <row r="109" spans="1:22" x14ac:dyDescent="0.25">
      <c r="A109" t="s">
        <v>202</v>
      </c>
      <c r="C109" t="s">
        <v>742</v>
      </c>
      <c r="D109" t="s">
        <v>597</v>
      </c>
      <c r="E109" t="s">
        <v>482</v>
      </c>
      <c r="F109" s="22" t="s">
        <v>542</v>
      </c>
      <c r="G109" t="s">
        <v>819</v>
      </c>
      <c r="H109" s="5">
        <v>65574162</v>
      </c>
      <c r="I109" s="23">
        <f t="shared" si="21"/>
        <v>-0.84204774925644366</v>
      </c>
      <c r="J109" s="6">
        <v>2563</v>
      </c>
      <c r="K109" s="23">
        <f t="shared" si="18"/>
        <v>-0.38463385354141655</v>
      </c>
      <c r="L109" s="6">
        <v>3196.1</v>
      </c>
      <c r="M109" s="23">
        <f t="shared" si="19"/>
        <v>-0.47316454026967336</v>
      </c>
      <c r="N109" s="6">
        <v>215.3</v>
      </c>
      <c r="O109" s="53">
        <f t="shared" si="20"/>
        <v>-0.57949218749999998</v>
      </c>
      <c r="P109" s="22">
        <f t="shared" si="11"/>
        <v>0.51550310961820478</v>
      </c>
      <c r="Q109" s="22">
        <f t="shared" si="12"/>
        <v>0.16026972277672608</v>
      </c>
      <c r="R109" s="33">
        <f t="shared" si="13"/>
        <v>0.2588869705848123</v>
      </c>
      <c r="S109" s="22">
        <f t="shared" si="14"/>
        <v>0.33576333662672725</v>
      </c>
      <c r="T109" s="22">
        <f t="shared" si="15"/>
        <v>1.2704231396064702</v>
      </c>
      <c r="U109" s="34">
        <f t="shared" si="16"/>
        <v>1</v>
      </c>
      <c r="V109" s="34">
        <f t="shared" si="17"/>
        <v>0.51550310961820478</v>
      </c>
    </row>
    <row r="110" spans="1:22" x14ac:dyDescent="0.25">
      <c r="A110" t="s">
        <v>184</v>
      </c>
      <c r="C110" t="s">
        <v>725</v>
      </c>
      <c r="D110" t="s">
        <v>566</v>
      </c>
      <c r="E110" t="s">
        <v>482</v>
      </c>
      <c r="F110" s="22" t="s">
        <v>542</v>
      </c>
      <c r="G110" t="s">
        <v>819</v>
      </c>
      <c r="H110" s="5">
        <v>64139457</v>
      </c>
      <c r="I110" s="23">
        <f t="shared" si="21"/>
        <v>-0.8455036056027746</v>
      </c>
      <c r="J110" s="6">
        <v>3103</v>
      </c>
      <c r="K110" s="23">
        <f t="shared" si="18"/>
        <v>-0.25498199279711886</v>
      </c>
      <c r="L110" s="6">
        <v>3289</v>
      </c>
      <c r="M110" s="23">
        <f t="shared" si="19"/>
        <v>-0.45785118517785911</v>
      </c>
      <c r="N110" s="6">
        <v>240.7</v>
      </c>
      <c r="O110" s="53">
        <f t="shared" si="20"/>
        <v>-0.52988281250000002</v>
      </c>
      <c r="P110" s="22">
        <f t="shared" si="11"/>
        <v>0.51761879093734675</v>
      </c>
      <c r="Q110" s="22">
        <f t="shared" si="12"/>
        <v>0.1062462207171555</v>
      </c>
      <c r="R110" s="33">
        <f t="shared" si="13"/>
        <v>0.25050843041155707</v>
      </c>
      <c r="S110" s="22">
        <f t="shared" si="14"/>
        <v>0.30701918849622889</v>
      </c>
      <c r="T110" s="22">
        <f t="shared" si="15"/>
        <v>1.1813926305622884</v>
      </c>
      <c r="U110" s="34">
        <f t="shared" si="16"/>
        <v>1</v>
      </c>
      <c r="V110" s="34">
        <f t="shared" si="17"/>
        <v>0.51761879093734675</v>
      </c>
    </row>
    <row r="111" spans="1:22" x14ac:dyDescent="0.25">
      <c r="A111" t="s">
        <v>169</v>
      </c>
      <c r="C111" t="s">
        <v>711</v>
      </c>
      <c r="D111" t="s">
        <v>566</v>
      </c>
      <c r="E111" t="s">
        <v>482</v>
      </c>
      <c r="F111" s="22" t="s">
        <v>542</v>
      </c>
      <c r="G111" t="s">
        <v>819</v>
      </c>
      <c r="H111" s="5">
        <v>255858994</v>
      </c>
      <c r="I111" s="23">
        <f t="shared" si="21"/>
        <v>-0.3836977440095678</v>
      </c>
      <c r="J111" s="6">
        <v>9342</v>
      </c>
      <c r="K111" s="23">
        <f t="shared" si="18"/>
        <v>1.2429771908763505</v>
      </c>
      <c r="L111" s="6">
        <v>9849</v>
      </c>
      <c r="M111" s="23">
        <f t="shared" si="19"/>
        <v>0.62347937889427352</v>
      </c>
      <c r="N111" s="6">
        <v>641.29999999999995</v>
      </c>
      <c r="O111" s="53">
        <f t="shared" si="20"/>
        <v>0.25253906249999991</v>
      </c>
      <c r="P111" s="22">
        <f t="shared" si="11"/>
        <v>0.23490043214898892</v>
      </c>
      <c r="Q111" s="22">
        <f t="shared" si="12"/>
        <v>0.51792531511554996</v>
      </c>
      <c r="R111" s="33">
        <f t="shared" si="13"/>
        <v>0.34113014371712025</v>
      </c>
      <c r="S111" s="22">
        <f t="shared" si="14"/>
        <v>0.14632355721548979</v>
      </c>
      <c r="T111" s="22">
        <f t="shared" si="15"/>
        <v>1.2402794481971489</v>
      </c>
      <c r="U111" s="34">
        <f t="shared" si="16"/>
        <v>1</v>
      </c>
      <c r="V111" s="34">
        <f t="shared" si="17"/>
        <v>0.51792531511554996</v>
      </c>
    </row>
    <row r="112" spans="1:22" x14ac:dyDescent="0.25">
      <c r="A112" t="s">
        <v>174</v>
      </c>
      <c r="C112" t="s">
        <v>714</v>
      </c>
      <c r="D112" t="s">
        <v>705</v>
      </c>
      <c r="E112" t="s">
        <v>482</v>
      </c>
      <c r="F112" s="22" t="s">
        <v>542</v>
      </c>
      <c r="G112" t="s">
        <v>819</v>
      </c>
      <c r="H112" s="5">
        <v>63100938</v>
      </c>
      <c r="I112" s="23">
        <f t="shared" si="21"/>
        <v>-0.84800514597304955</v>
      </c>
      <c r="J112" s="6">
        <v>2812</v>
      </c>
      <c r="K112" s="23">
        <f t="shared" si="18"/>
        <v>-0.32484993997599038</v>
      </c>
      <c r="L112" s="6">
        <v>3115.4</v>
      </c>
      <c r="M112" s="23">
        <f t="shared" si="19"/>
        <v>-0.48646688425147533</v>
      </c>
      <c r="N112" s="6">
        <v>186.3</v>
      </c>
      <c r="O112" s="53">
        <f t="shared" si="20"/>
        <v>-0.63613281249999998</v>
      </c>
      <c r="P112" s="22">
        <f t="shared" si="11"/>
        <v>0.51915023834142915</v>
      </c>
      <c r="Q112" s="22">
        <f t="shared" si="12"/>
        <v>0.13535888571592408</v>
      </c>
      <c r="R112" s="33">
        <f t="shared" si="13"/>
        <v>0.26616520731227938</v>
      </c>
      <c r="S112" s="22">
        <f t="shared" si="14"/>
        <v>0.36858145850800494</v>
      </c>
      <c r="T112" s="22">
        <f t="shared" si="15"/>
        <v>1.2892557898776376</v>
      </c>
      <c r="U112" s="34">
        <f t="shared" si="16"/>
        <v>1</v>
      </c>
      <c r="V112" s="34">
        <f t="shared" si="17"/>
        <v>0.51915023834142915</v>
      </c>
    </row>
    <row r="113" spans="1:22" x14ac:dyDescent="0.25">
      <c r="A113" t="s">
        <v>219</v>
      </c>
      <c r="C113" t="s">
        <v>753</v>
      </c>
      <c r="D113" t="s">
        <v>589</v>
      </c>
      <c r="E113" t="s">
        <v>482</v>
      </c>
      <c r="F113" s="22" t="s">
        <v>542</v>
      </c>
      <c r="G113" t="s">
        <v>819</v>
      </c>
      <c r="H113" s="5">
        <v>157151604</v>
      </c>
      <c r="I113" s="23">
        <f t="shared" si="21"/>
        <v>-0.62145990428730036</v>
      </c>
      <c r="J113" s="6">
        <v>9359</v>
      </c>
      <c r="K113" s="23">
        <f t="shared" si="18"/>
        <v>1.2470588235294118</v>
      </c>
      <c r="L113" s="6">
        <v>11008.6</v>
      </c>
      <c r="M113" s="23">
        <f t="shared" si="19"/>
        <v>0.81462433653117061</v>
      </c>
      <c r="N113" s="6">
        <v>528.29999999999995</v>
      </c>
      <c r="O113" s="53">
        <f t="shared" si="20"/>
        <v>3.1835937499999911E-2</v>
      </c>
      <c r="P113" s="22">
        <f t="shared" si="11"/>
        <v>0.38045884386726031</v>
      </c>
      <c r="Q113" s="22">
        <f t="shared" si="12"/>
        <v>0.51962605499520309</v>
      </c>
      <c r="R113" s="33">
        <f t="shared" si="13"/>
        <v>0.44571308435120782</v>
      </c>
      <c r="S113" s="22">
        <f t="shared" si="14"/>
        <v>1.8446047816028443E-2</v>
      </c>
      <c r="T113" s="22">
        <f t="shared" si="15"/>
        <v>1.3642440310296997</v>
      </c>
      <c r="U113" s="34">
        <f t="shared" si="16"/>
        <v>1</v>
      </c>
      <c r="V113" s="34">
        <f t="shared" si="17"/>
        <v>0.51962605499520309</v>
      </c>
    </row>
    <row r="114" spans="1:22" x14ac:dyDescent="0.25">
      <c r="A114" t="s">
        <v>164</v>
      </c>
      <c r="C114" t="s">
        <v>704</v>
      </c>
      <c r="D114" t="s">
        <v>705</v>
      </c>
      <c r="E114" t="s">
        <v>482</v>
      </c>
      <c r="F114" s="22" t="s">
        <v>542</v>
      </c>
      <c r="G114" t="s">
        <v>819</v>
      </c>
      <c r="H114" s="5">
        <v>62254211</v>
      </c>
      <c r="I114" s="23">
        <f t="shared" si="21"/>
        <v>-0.85004470593594073</v>
      </c>
      <c r="J114" s="6">
        <v>2957</v>
      </c>
      <c r="K114" s="23">
        <f t="shared" si="18"/>
        <v>-0.29003601440576232</v>
      </c>
      <c r="L114" s="6">
        <v>3479.3</v>
      </c>
      <c r="M114" s="23">
        <f t="shared" si="19"/>
        <v>-0.42648270860119342</v>
      </c>
      <c r="N114" s="6">
        <v>178</v>
      </c>
      <c r="O114" s="53">
        <f t="shared" si="20"/>
        <v>-0.65234375</v>
      </c>
      <c r="P114" s="22">
        <f t="shared" si="11"/>
        <v>0.52039886052948392</v>
      </c>
      <c r="Q114" s="22">
        <f t="shared" si="12"/>
        <v>0.12085257497770606</v>
      </c>
      <c r="R114" s="33">
        <f t="shared" si="13"/>
        <v>0.23334550043340349</v>
      </c>
      <c r="S114" s="22">
        <f t="shared" si="14"/>
        <v>0.37797423132230168</v>
      </c>
      <c r="T114" s="22">
        <f t="shared" si="15"/>
        <v>1.2525711672628952</v>
      </c>
      <c r="U114" s="34">
        <f t="shared" si="16"/>
        <v>1</v>
      </c>
      <c r="V114" s="34">
        <f t="shared" si="17"/>
        <v>0.52039886052948392</v>
      </c>
    </row>
    <row r="115" spans="1:22" x14ac:dyDescent="0.25">
      <c r="A115" t="s">
        <v>125</v>
      </c>
      <c r="C115" t="s">
        <v>673</v>
      </c>
      <c r="D115" t="s">
        <v>569</v>
      </c>
      <c r="E115" t="s">
        <v>538</v>
      </c>
      <c r="F115" s="22" t="s">
        <v>542</v>
      </c>
      <c r="G115" t="s">
        <v>819</v>
      </c>
      <c r="H115" s="5">
        <v>220682454</v>
      </c>
      <c r="I115" s="23">
        <f t="shared" si="21"/>
        <v>-0.46842949653079313</v>
      </c>
      <c r="J115" s="6">
        <v>9367</v>
      </c>
      <c r="K115" s="23">
        <f t="shared" si="18"/>
        <v>1.2489795918367348</v>
      </c>
      <c r="L115" s="6">
        <v>10711</v>
      </c>
      <c r="M115" s="23">
        <f t="shared" si="19"/>
        <v>0.76556885240497141</v>
      </c>
      <c r="N115" s="6">
        <v>618.29999999999995</v>
      </c>
      <c r="O115" s="53">
        <f t="shared" si="20"/>
        <v>0.20761718749999991</v>
      </c>
      <c r="P115" s="22">
        <f t="shared" si="11"/>
        <v>0.28677335971950052</v>
      </c>
      <c r="Q115" s="22">
        <f t="shared" si="12"/>
        <v>0.52042640317386335</v>
      </c>
      <c r="R115" s="33">
        <f t="shared" si="13"/>
        <v>0.41887289537854094</v>
      </c>
      <c r="S115" s="22">
        <f t="shared" si="14"/>
        <v>0.12029539158551093</v>
      </c>
      <c r="T115" s="22">
        <f t="shared" si="15"/>
        <v>1.3463680498574158</v>
      </c>
      <c r="U115" s="34">
        <f t="shared" si="16"/>
        <v>1</v>
      </c>
      <c r="V115" s="34">
        <f t="shared" si="17"/>
        <v>0.52042640317386335</v>
      </c>
    </row>
    <row r="116" spans="1:22" x14ac:dyDescent="0.25">
      <c r="A116" t="s">
        <v>190</v>
      </c>
      <c r="C116" t="s">
        <v>731</v>
      </c>
      <c r="D116" t="s">
        <v>558</v>
      </c>
      <c r="E116" t="s">
        <v>482</v>
      </c>
      <c r="F116" s="22" t="s">
        <v>542</v>
      </c>
      <c r="G116" t="s">
        <v>819</v>
      </c>
      <c r="H116" s="5">
        <v>60795961</v>
      </c>
      <c r="I116" s="23">
        <f t="shared" si="21"/>
        <v>-0.8535572764762519</v>
      </c>
      <c r="J116" s="6">
        <v>3245</v>
      </c>
      <c r="K116" s="23">
        <f t="shared" si="18"/>
        <v>-0.22088835534213686</v>
      </c>
      <c r="L116" s="6">
        <v>3909.3</v>
      </c>
      <c r="M116" s="23">
        <f t="shared" si="19"/>
        <v>-0.35560280882207496</v>
      </c>
      <c r="N116" s="6">
        <v>288.3</v>
      </c>
      <c r="O116" s="53">
        <f t="shared" si="20"/>
        <v>-0.43691406249999998</v>
      </c>
      <c r="P116" s="22">
        <f t="shared" si="11"/>
        <v>0.52254926237769572</v>
      </c>
      <c r="Q116" s="22">
        <f t="shared" si="12"/>
        <v>9.2040040545935078E-2</v>
      </c>
      <c r="R116" s="33">
        <f t="shared" si="13"/>
        <v>0.19456431340972496</v>
      </c>
      <c r="S116" s="22">
        <f t="shared" si="14"/>
        <v>0.25315220223592477</v>
      </c>
      <c r="T116" s="22">
        <f t="shared" si="15"/>
        <v>1.0623058185692804</v>
      </c>
      <c r="U116" s="34">
        <f t="shared" si="16"/>
        <v>1</v>
      </c>
      <c r="V116" s="34">
        <f t="shared" si="17"/>
        <v>0.52254926237769572</v>
      </c>
    </row>
    <row r="117" spans="1:22" x14ac:dyDescent="0.25">
      <c r="A117" t="s">
        <v>188</v>
      </c>
      <c r="C117" t="s">
        <v>729</v>
      </c>
      <c r="D117" t="s">
        <v>630</v>
      </c>
      <c r="E117" t="s">
        <v>482</v>
      </c>
      <c r="F117" s="22" t="s">
        <v>542</v>
      </c>
      <c r="G117" t="s">
        <v>819</v>
      </c>
      <c r="H117" s="5">
        <v>60356568</v>
      </c>
      <c r="I117" s="23">
        <f t="shared" si="21"/>
        <v>-0.85461566763511965</v>
      </c>
      <c r="J117" s="6">
        <v>2627</v>
      </c>
      <c r="K117" s="23">
        <f t="shared" si="18"/>
        <v>-0.36926770708283313</v>
      </c>
      <c r="L117" s="6">
        <v>2862.7</v>
      </c>
      <c r="M117" s="23">
        <f t="shared" si="19"/>
        <v>-0.5281211881449247</v>
      </c>
      <c r="N117" s="6">
        <v>202.3</v>
      </c>
      <c r="O117" s="53">
        <f t="shared" si="20"/>
        <v>-0.60488281249999998</v>
      </c>
      <c r="P117" s="22">
        <f t="shared" si="11"/>
        <v>0.52319721130229124</v>
      </c>
      <c r="Q117" s="22">
        <f t="shared" si="12"/>
        <v>0.15386693734744364</v>
      </c>
      <c r="R117" s="33">
        <f t="shared" si="13"/>
        <v>0.28895591884921795</v>
      </c>
      <c r="S117" s="22">
        <f t="shared" si="14"/>
        <v>0.35047490850454138</v>
      </c>
      <c r="T117" s="22">
        <f t="shared" si="15"/>
        <v>1.3164949760034941</v>
      </c>
      <c r="U117" s="34">
        <f t="shared" si="16"/>
        <v>1</v>
      </c>
      <c r="V117" s="34">
        <f t="shared" si="17"/>
        <v>0.52319721130229124</v>
      </c>
    </row>
    <row r="118" spans="1:22" x14ac:dyDescent="0.25">
      <c r="A118" t="s">
        <v>155</v>
      </c>
      <c r="C118" t="s">
        <v>695</v>
      </c>
      <c r="D118" t="s">
        <v>569</v>
      </c>
      <c r="E118" t="s">
        <v>482</v>
      </c>
      <c r="F118" s="22" t="s">
        <v>542</v>
      </c>
      <c r="G118" t="s">
        <v>819</v>
      </c>
      <c r="H118" s="5">
        <v>59967920</v>
      </c>
      <c r="I118" s="23">
        <f t="shared" si="21"/>
        <v>-0.85555182639757521</v>
      </c>
      <c r="J118" s="6">
        <v>1849</v>
      </c>
      <c r="K118" s="23">
        <f t="shared" si="18"/>
        <v>-0.55606242496998803</v>
      </c>
      <c r="L118" s="6">
        <v>2315</v>
      </c>
      <c r="M118" s="23">
        <f t="shared" si="19"/>
        <v>-0.61840240002637392</v>
      </c>
      <c r="N118" s="6">
        <v>145.69999999999999</v>
      </c>
      <c r="O118" s="53">
        <f t="shared" si="20"/>
        <v>-0.71542968750000002</v>
      </c>
      <c r="P118" s="22">
        <f t="shared" si="11"/>
        <v>0.52377032933932455</v>
      </c>
      <c r="Q118" s="22">
        <f t="shared" si="12"/>
        <v>0.23170079772215832</v>
      </c>
      <c r="R118" s="33">
        <f t="shared" si="13"/>
        <v>0.33835232846054059</v>
      </c>
      <c r="S118" s="22">
        <f t="shared" si="14"/>
        <v>0.41452682914179373</v>
      </c>
      <c r="T118" s="22">
        <f t="shared" si="15"/>
        <v>1.508350284663817</v>
      </c>
      <c r="U118" s="34">
        <f t="shared" si="16"/>
        <v>1</v>
      </c>
      <c r="V118" s="34">
        <f t="shared" si="17"/>
        <v>0.52377032933932455</v>
      </c>
    </row>
    <row r="119" spans="1:22" x14ac:dyDescent="0.25">
      <c r="A119" t="s">
        <v>199</v>
      </c>
      <c r="C119" t="s">
        <v>739</v>
      </c>
      <c r="D119" t="s">
        <v>672</v>
      </c>
      <c r="E119" t="s">
        <v>482</v>
      </c>
      <c r="F119" s="22" t="s">
        <v>542</v>
      </c>
      <c r="G119" t="s">
        <v>819</v>
      </c>
      <c r="H119" s="5">
        <v>59413155</v>
      </c>
      <c r="I119" s="23">
        <f t="shared" si="21"/>
        <v>-0.85688812072008214</v>
      </c>
      <c r="J119" s="6">
        <v>2062</v>
      </c>
      <c r="K119" s="23">
        <f t="shared" si="18"/>
        <v>-0.50492196878751505</v>
      </c>
      <c r="L119" s="6">
        <v>2446.6999999999998</v>
      </c>
      <c r="M119" s="23">
        <f t="shared" si="19"/>
        <v>-0.59669337025681601</v>
      </c>
      <c r="N119" s="6">
        <v>201.7</v>
      </c>
      <c r="O119" s="53">
        <f t="shared" si="20"/>
        <v>-0.60605468750000002</v>
      </c>
      <c r="P119" s="22">
        <f t="shared" si="11"/>
        <v>0.52458841106833076</v>
      </c>
      <c r="Q119" s="22">
        <f t="shared" si="12"/>
        <v>0.21039152746532769</v>
      </c>
      <c r="R119" s="33">
        <f t="shared" si="13"/>
        <v>0.32647446257445112</v>
      </c>
      <c r="S119" s="22">
        <f t="shared" si="14"/>
        <v>0.35115390412967129</v>
      </c>
      <c r="T119" s="22">
        <f t="shared" si="15"/>
        <v>1.4126083052377809</v>
      </c>
      <c r="U119" s="34">
        <f t="shared" si="16"/>
        <v>1</v>
      </c>
      <c r="V119" s="34">
        <f t="shared" si="17"/>
        <v>0.52458841106833076</v>
      </c>
    </row>
    <row r="120" spans="1:22" x14ac:dyDescent="0.25">
      <c r="A120" t="s">
        <v>180</v>
      </c>
      <c r="B120" t="s">
        <v>826</v>
      </c>
      <c r="C120" t="s">
        <v>721</v>
      </c>
      <c r="D120" t="s">
        <v>564</v>
      </c>
      <c r="E120" t="s">
        <v>482</v>
      </c>
      <c r="F120" s="22" t="s">
        <v>542</v>
      </c>
      <c r="G120" t="s">
        <v>819</v>
      </c>
      <c r="H120" s="5">
        <v>244206832</v>
      </c>
      <c r="I120" s="23">
        <f t="shared" si="21"/>
        <v>-0.41176497594656969</v>
      </c>
      <c r="J120" s="6">
        <v>9411</v>
      </c>
      <c r="K120" s="23">
        <f t="shared" si="18"/>
        <v>1.2595438175270108</v>
      </c>
      <c r="L120" s="6">
        <v>10873.3</v>
      </c>
      <c r="M120" s="23">
        <f t="shared" si="19"/>
        <v>0.79232189364718275</v>
      </c>
      <c r="N120" s="6">
        <v>617.29999999999995</v>
      </c>
      <c r="O120" s="53">
        <f t="shared" si="20"/>
        <v>0.20566406249999991</v>
      </c>
      <c r="P120" s="22">
        <f t="shared" si="11"/>
        <v>0.25208324078980088</v>
      </c>
      <c r="Q120" s="22">
        <f t="shared" si="12"/>
        <v>0.524828318156495</v>
      </c>
      <c r="R120" s="33">
        <f t="shared" si="13"/>
        <v>0.43351053875980378</v>
      </c>
      <c r="S120" s="22">
        <f t="shared" si="14"/>
        <v>0.11916373221029446</v>
      </c>
      <c r="T120" s="22">
        <f t="shared" si="15"/>
        <v>1.3295858299163941</v>
      </c>
      <c r="U120" s="34">
        <f t="shared" si="16"/>
        <v>1</v>
      </c>
      <c r="V120" s="34">
        <f t="shared" si="17"/>
        <v>0.524828318156495</v>
      </c>
    </row>
    <row r="121" spans="1:22" x14ac:dyDescent="0.25">
      <c r="A121" t="s">
        <v>176</v>
      </c>
      <c r="C121" t="s">
        <v>715</v>
      </c>
      <c r="D121" t="s">
        <v>608</v>
      </c>
      <c r="E121" t="s">
        <v>482</v>
      </c>
      <c r="F121" s="22" t="s">
        <v>542</v>
      </c>
      <c r="G121" t="s">
        <v>819</v>
      </c>
      <c r="H121" s="5">
        <v>58751753</v>
      </c>
      <c r="I121" s="23">
        <f t="shared" si="21"/>
        <v>-0.85848127770996929</v>
      </c>
      <c r="J121" s="6">
        <v>1762</v>
      </c>
      <c r="K121" s="23">
        <f t="shared" si="18"/>
        <v>-0.57695078031212488</v>
      </c>
      <c r="L121" s="6">
        <v>2151.6</v>
      </c>
      <c r="M121" s="23">
        <f t="shared" si="19"/>
        <v>-0.64533676194243894</v>
      </c>
      <c r="N121" s="6">
        <v>129.30000000000001</v>
      </c>
      <c r="O121" s="53">
        <f t="shared" si="20"/>
        <v>-0.74746093749999998</v>
      </c>
      <c r="P121" s="22">
        <f t="shared" si="11"/>
        <v>0.52556374457301858</v>
      </c>
      <c r="Q121" s="22">
        <f t="shared" si="12"/>
        <v>0.24040458416508914</v>
      </c>
      <c r="R121" s="33">
        <f t="shared" si="13"/>
        <v>0.35308917952953844</v>
      </c>
      <c r="S121" s="22">
        <f t="shared" si="14"/>
        <v>0.43308604289534386</v>
      </c>
      <c r="T121" s="22">
        <f t="shared" si="15"/>
        <v>1.55214355116299</v>
      </c>
      <c r="U121" s="34">
        <f t="shared" si="16"/>
        <v>1</v>
      </c>
      <c r="V121" s="34">
        <f t="shared" si="17"/>
        <v>0.52556374457301858</v>
      </c>
    </row>
    <row r="122" spans="1:22" x14ac:dyDescent="0.25">
      <c r="A122" t="s">
        <v>244</v>
      </c>
      <c r="C122" t="s">
        <v>780</v>
      </c>
      <c r="D122" t="s">
        <v>569</v>
      </c>
      <c r="E122" t="s">
        <v>482</v>
      </c>
      <c r="F122" s="22" t="s">
        <v>542</v>
      </c>
      <c r="G122" t="s">
        <v>819</v>
      </c>
      <c r="H122" s="5">
        <v>188033434</v>
      </c>
      <c r="I122" s="23">
        <f t="shared" si="21"/>
        <v>-0.54707306644132259</v>
      </c>
      <c r="J122" s="6">
        <v>9437</v>
      </c>
      <c r="K122" s="23">
        <f t="shared" si="18"/>
        <v>1.2657863145258104</v>
      </c>
      <c r="L122" s="6">
        <v>10501.3</v>
      </c>
      <c r="M122" s="23">
        <f t="shared" si="19"/>
        <v>0.73100253848943375</v>
      </c>
      <c r="N122" s="6">
        <v>582</v>
      </c>
      <c r="O122" s="53">
        <f t="shared" si="20"/>
        <v>0.13671875</v>
      </c>
      <c r="P122" s="22">
        <f t="shared" si="11"/>
        <v>0.33491909121293861</v>
      </c>
      <c r="Q122" s="22">
        <f t="shared" si="12"/>
        <v>0.52742944973714101</v>
      </c>
      <c r="R122" s="33">
        <f t="shared" si="13"/>
        <v>0.39996030254397025</v>
      </c>
      <c r="S122" s="22">
        <f t="shared" si="14"/>
        <v>7.9216156265153048E-2</v>
      </c>
      <c r="T122" s="22">
        <f t="shared" si="15"/>
        <v>1.3415249997592029</v>
      </c>
      <c r="U122" s="34">
        <f t="shared" si="16"/>
        <v>1</v>
      </c>
      <c r="V122" s="34">
        <f t="shared" si="17"/>
        <v>0.52742944973714101</v>
      </c>
    </row>
    <row r="123" spans="1:22" x14ac:dyDescent="0.25">
      <c r="A123" t="s">
        <v>266</v>
      </c>
      <c r="C123" t="s">
        <v>798</v>
      </c>
      <c r="D123" t="s">
        <v>688</v>
      </c>
      <c r="E123" t="s">
        <v>482</v>
      </c>
      <c r="F123" s="22" t="s">
        <v>542</v>
      </c>
      <c r="G123" t="s">
        <v>819</v>
      </c>
      <c r="H123" s="5">
        <v>178771216</v>
      </c>
      <c r="I123" s="23">
        <f t="shared" si="21"/>
        <v>-0.56938350298151785</v>
      </c>
      <c r="J123" s="6">
        <v>9444</v>
      </c>
      <c r="K123" s="23">
        <f t="shared" si="18"/>
        <v>1.2674669867947179</v>
      </c>
      <c r="L123" s="6">
        <v>9684</v>
      </c>
      <c r="M123" s="23">
        <f t="shared" si="19"/>
        <v>0.59628127781623963</v>
      </c>
      <c r="N123" s="6">
        <v>423.7</v>
      </c>
      <c r="O123" s="53">
        <f t="shared" si="20"/>
        <v>-0.17246093750000002</v>
      </c>
      <c r="P123" s="22">
        <f t="shared" si="11"/>
        <v>0.34857757961049812</v>
      </c>
      <c r="Q123" s="22">
        <f t="shared" si="12"/>
        <v>0.52812975439346876</v>
      </c>
      <c r="R123" s="33">
        <f t="shared" si="13"/>
        <v>0.32624899055687151</v>
      </c>
      <c r="S123" s="22">
        <f t="shared" si="14"/>
        <v>9.9925522831614502E-2</v>
      </c>
      <c r="T123" s="22">
        <f t="shared" si="15"/>
        <v>1.3028818473924528</v>
      </c>
      <c r="U123" s="34">
        <f t="shared" si="16"/>
        <v>1</v>
      </c>
      <c r="V123" s="34">
        <f t="shared" si="17"/>
        <v>0.52812975439346876</v>
      </c>
    </row>
    <row r="124" spans="1:22" x14ac:dyDescent="0.25">
      <c r="A124" t="s">
        <v>247</v>
      </c>
      <c r="C124" t="s">
        <v>781</v>
      </c>
      <c r="D124" t="s">
        <v>611</v>
      </c>
      <c r="E124" t="s">
        <v>482</v>
      </c>
      <c r="F124" s="22" t="s">
        <v>542</v>
      </c>
      <c r="G124" t="s">
        <v>819</v>
      </c>
      <c r="H124" s="5">
        <v>56697578</v>
      </c>
      <c r="I124" s="23">
        <f t="shared" si="21"/>
        <v>-0.86342928702911459</v>
      </c>
      <c r="J124" s="6">
        <v>2056</v>
      </c>
      <c r="K124" s="23">
        <f t="shared" si="18"/>
        <v>-0.50636254501800715</v>
      </c>
      <c r="L124" s="6">
        <v>2821.7</v>
      </c>
      <c r="M124" s="23">
        <f t="shared" si="19"/>
        <v>-0.53487950417037555</v>
      </c>
      <c r="N124" s="6">
        <v>190.3</v>
      </c>
      <c r="O124" s="53">
        <f t="shared" si="20"/>
        <v>-0.62832031249999998</v>
      </c>
      <c r="P124" s="22">
        <f t="shared" si="11"/>
        <v>0.52859292456036677</v>
      </c>
      <c r="Q124" s="22">
        <f t="shared" si="12"/>
        <v>0.21099178859932291</v>
      </c>
      <c r="R124" s="33">
        <f t="shared" si="13"/>
        <v>0.29265365993752218</v>
      </c>
      <c r="S124" s="22">
        <f t="shared" si="14"/>
        <v>0.36405482100713904</v>
      </c>
      <c r="T124" s="22">
        <f t="shared" si="15"/>
        <v>1.3962931941043508</v>
      </c>
      <c r="U124" s="34">
        <f t="shared" si="16"/>
        <v>1</v>
      </c>
      <c r="V124" s="34">
        <f t="shared" si="17"/>
        <v>0.52859292456036677</v>
      </c>
    </row>
    <row r="125" spans="1:22" x14ac:dyDescent="0.25">
      <c r="A125" t="s">
        <v>281</v>
      </c>
      <c r="C125" t="s">
        <v>812</v>
      </c>
      <c r="D125" t="s">
        <v>569</v>
      </c>
      <c r="E125" t="s">
        <v>482</v>
      </c>
      <c r="F125" s="22" t="s">
        <v>542</v>
      </c>
      <c r="G125" t="s">
        <v>819</v>
      </c>
      <c r="H125" s="5">
        <v>54265624</v>
      </c>
      <c r="I125" s="23">
        <f t="shared" si="21"/>
        <v>-0.86928727432607455</v>
      </c>
      <c r="J125" s="6">
        <v>2098</v>
      </c>
      <c r="K125" s="23">
        <f t="shared" si="18"/>
        <v>-0.49627851140456181</v>
      </c>
      <c r="L125" s="6">
        <v>2334.3000000000002</v>
      </c>
      <c r="M125" s="23">
        <f t="shared" si="19"/>
        <v>-0.61522104638512509</v>
      </c>
      <c r="N125" s="6">
        <v>142.80000000000001</v>
      </c>
      <c r="O125" s="53">
        <f t="shared" si="20"/>
        <v>-0.72109374999999998</v>
      </c>
      <c r="P125" s="22">
        <f t="shared" si="11"/>
        <v>0.53217919466245234</v>
      </c>
      <c r="Q125" s="22">
        <f t="shared" si="12"/>
        <v>0.20678996066135633</v>
      </c>
      <c r="R125" s="33">
        <f t="shared" si="13"/>
        <v>0.33661168448482659</v>
      </c>
      <c r="S125" s="22">
        <f t="shared" si="14"/>
        <v>0.41780864132992146</v>
      </c>
      <c r="T125" s="22">
        <f t="shared" si="15"/>
        <v>1.4933894811385566</v>
      </c>
      <c r="U125" s="34">
        <f t="shared" si="16"/>
        <v>1</v>
      </c>
      <c r="V125" s="34">
        <f t="shared" si="17"/>
        <v>0.53217919466245234</v>
      </c>
    </row>
    <row r="126" spans="1:22" x14ac:dyDescent="0.25">
      <c r="A126" t="s">
        <v>268</v>
      </c>
      <c r="C126" t="s">
        <v>800</v>
      </c>
      <c r="D126" t="s">
        <v>688</v>
      </c>
      <c r="E126" t="s">
        <v>482</v>
      </c>
      <c r="F126" s="22" t="s">
        <v>542</v>
      </c>
      <c r="G126" t="s">
        <v>819</v>
      </c>
      <c r="H126" s="5">
        <v>162682327</v>
      </c>
      <c r="I126" s="23">
        <f t="shared" si="21"/>
        <v>-0.60813773409945793</v>
      </c>
      <c r="J126" s="6">
        <v>9491</v>
      </c>
      <c r="K126" s="23">
        <f t="shared" si="18"/>
        <v>1.2787515006002401</v>
      </c>
      <c r="L126" s="6">
        <v>9765.1</v>
      </c>
      <c r="M126" s="23">
        <f t="shared" si="19"/>
        <v>0.60964955658853393</v>
      </c>
      <c r="N126" s="6">
        <v>495.7</v>
      </c>
      <c r="O126" s="53">
        <f t="shared" si="20"/>
        <v>-3.1835937500000022E-2</v>
      </c>
      <c r="P126" s="22">
        <f t="shared" si="11"/>
        <v>0.37230298790213234</v>
      </c>
      <c r="Q126" s="22">
        <f t="shared" si="12"/>
        <v>0.53283179994309815</v>
      </c>
      <c r="R126" s="33">
        <f t="shared" si="13"/>
        <v>0.33356330280715141</v>
      </c>
      <c r="S126" s="22">
        <f t="shared" si="14"/>
        <v>1.8446047816028509E-2</v>
      </c>
      <c r="T126" s="22">
        <f t="shared" si="15"/>
        <v>1.2571441384684103</v>
      </c>
      <c r="U126" s="34">
        <f t="shared" si="16"/>
        <v>1</v>
      </c>
      <c r="V126" s="34">
        <f t="shared" si="17"/>
        <v>0.53283179994309815</v>
      </c>
    </row>
    <row r="127" spans="1:22" x14ac:dyDescent="0.25">
      <c r="A127" t="s">
        <v>200</v>
      </c>
      <c r="C127" t="s">
        <v>740</v>
      </c>
      <c r="D127" t="s">
        <v>594</v>
      </c>
      <c r="E127" t="s">
        <v>482</v>
      </c>
      <c r="F127" s="22" t="s">
        <v>542</v>
      </c>
      <c r="G127" t="s">
        <v>819</v>
      </c>
      <c r="H127" s="5">
        <v>52346524</v>
      </c>
      <c r="I127" s="23">
        <f t="shared" si="21"/>
        <v>-0.873909920733694</v>
      </c>
      <c r="J127" s="6">
        <v>2230</v>
      </c>
      <c r="K127" s="23">
        <f t="shared" si="18"/>
        <v>-0.46458583433373352</v>
      </c>
      <c r="L127" s="6">
        <v>2402.9</v>
      </c>
      <c r="M127" s="23">
        <f t="shared" si="19"/>
        <v>-0.60391322981571227</v>
      </c>
      <c r="N127" s="6">
        <v>166.9</v>
      </c>
      <c r="O127" s="53">
        <f t="shared" si="20"/>
        <v>-0.67402343750000004</v>
      </c>
      <c r="P127" s="22">
        <f t="shared" si="11"/>
        <v>0.53500918690445709</v>
      </c>
      <c r="Q127" s="22">
        <f t="shared" si="12"/>
        <v>0.19358421571346129</v>
      </c>
      <c r="R127" s="33">
        <f t="shared" si="13"/>
        <v>0.3304247323224444</v>
      </c>
      <c r="S127" s="22">
        <f t="shared" si="14"/>
        <v>0.39053565038720456</v>
      </c>
      <c r="T127" s="22">
        <f t="shared" si="15"/>
        <v>1.4495537853275675</v>
      </c>
      <c r="U127" s="34">
        <f t="shared" si="16"/>
        <v>1</v>
      </c>
      <c r="V127" s="34">
        <f t="shared" si="17"/>
        <v>0.53500918690445709</v>
      </c>
    </row>
    <row r="128" spans="1:22" x14ac:dyDescent="0.25">
      <c r="A128" s="13" t="s">
        <v>240</v>
      </c>
      <c r="C128" s="13" t="s">
        <v>550</v>
      </c>
      <c r="D128" s="13" t="s">
        <v>548</v>
      </c>
      <c r="E128" s="13" t="s">
        <v>482</v>
      </c>
      <c r="F128" s="13" t="s">
        <v>542</v>
      </c>
      <c r="G128" s="13" t="s">
        <v>819</v>
      </c>
      <c r="H128" s="15">
        <v>51307586</v>
      </c>
      <c r="I128" s="23">
        <f t="shared" si="21"/>
        <v>-0.87641247037333725</v>
      </c>
      <c r="J128" s="16">
        <v>967</v>
      </c>
      <c r="K128" s="23">
        <f t="shared" si="18"/>
        <v>-0.76782713085234089</v>
      </c>
      <c r="L128" s="16">
        <v>1776.7</v>
      </c>
      <c r="M128" s="23">
        <f t="shared" si="19"/>
        <v>-0.70713414433125643</v>
      </c>
      <c r="N128" s="16">
        <v>86</v>
      </c>
      <c r="O128" s="53">
        <f t="shared" si="20"/>
        <v>-0.83203125</v>
      </c>
      <c r="P128" s="22">
        <f t="shared" si="11"/>
        <v>0.53654125218501769</v>
      </c>
      <c r="Q128" s="22">
        <f t="shared" si="12"/>
        <v>0.31993918441945696</v>
      </c>
      <c r="R128" s="33">
        <f t="shared" si="13"/>
        <v>0.38690096328576423</v>
      </c>
      <c r="S128" s="22">
        <f t="shared" si="14"/>
        <v>0.48208689384221709</v>
      </c>
      <c r="T128" s="22">
        <f t="shared" si="15"/>
        <v>1.7254682937324561</v>
      </c>
      <c r="U128" s="34">
        <f t="shared" si="16"/>
        <v>1</v>
      </c>
      <c r="V128" s="34">
        <f t="shared" si="17"/>
        <v>0.53654125218501769</v>
      </c>
    </row>
    <row r="129" spans="1:22" x14ac:dyDescent="0.25">
      <c r="A129" t="s">
        <v>161</v>
      </c>
      <c r="C129" t="s">
        <v>701</v>
      </c>
      <c r="D129" t="s">
        <v>613</v>
      </c>
      <c r="E129" t="s">
        <v>482</v>
      </c>
      <c r="F129" s="22" t="s">
        <v>542</v>
      </c>
      <c r="G129" t="s">
        <v>819</v>
      </c>
      <c r="H129" s="5">
        <v>50867410</v>
      </c>
      <c r="I129" s="23">
        <f t="shared" si="21"/>
        <v>-0.8774727475892824</v>
      </c>
      <c r="J129" s="6">
        <v>2223</v>
      </c>
      <c r="K129" s="23">
        <f t="shared" si="18"/>
        <v>-0.46626650660264107</v>
      </c>
      <c r="L129" s="6">
        <v>2874.7</v>
      </c>
      <c r="M129" s="23">
        <f t="shared" si="19"/>
        <v>-0.52614314443015864</v>
      </c>
      <c r="N129" s="6">
        <v>150.69999999999999</v>
      </c>
      <c r="O129" s="53">
        <f t="shared" si="20"/>
        <v>-0.70566406250000002</v>
      </c>
      <c r="P129" s="22">
        <f t="shared" si="11"/>
        <v>0.53719035575706542</v>
      </c>
      <c r="Q129" s="22">
        <f t="shared" si="12"/>
        <v>0.19428452036978905</v>
      </c>
      <c r="R129" s="33">
        <f t="shared" si="13"/>
        <v>0.28787365316483621</v>
      </c>
      <c r="S129" s="22">
        <f t="shared" si="14"/>
        <v>0.40886853226571135</v>
      </c>
      <c r="T129" s="22">
        <f t="shared" si="15"/>
        <v>1.4282170615574019</v>
      </c>
      <c r="U129" s="34">
        <f t="shared" si="16"/>
        <v>1</v>
      </c>
      <c r="V129" s="34">
        <f t="shared" si="17"/>
        <v>0.53719035575706542</v>
      </c>
    </row>
    <row r="130" spans="1:22" x14ac:dyDescent="0.25">
      <c r="A130" t="s">
        <v>225</v>
      </c>
      <c r="C130" t="s">
        <v>766</v>
      </c>
      <c r="D130" t="s">
        <v>657</v>
      </c>
      <c r="E130" t="s">
        <v>482</v>
      </c>
      <c r="F130" s="22" t="s">
        <v>542</v>
      </c>
      <c r="G130" t="s">
        <v>819</v>
      </c>
      <c r="H130" s="5">
        <v>49371000</v>
      </c>
      <c r="I130" s="23">
        <f t="shared" si="21"/>
        <v>-0.8810772363135938</v>
      </c>
      <c r="J130" s="6">
        <v>2168</v>
      </c>
      <c r="K130" s="23">
        <f t="shared" si="18"/>
        <v>-0.47947178871548618</v>
      </c>
      <c r="L130" s="6">
        <v>3755.4</v>
      </c>
      <c r="M130" s="23">
        <f t="shared" si="19"/>
        <v>-0.38097121946395018</v>
      </c>
      <c r="N130" s="6">
        <v>172</v>
      </c>
      <c r="O130" s="53">
        <f t="shared" si="20"/>
        <v>-0.6640625</v>
      </c>
      <c r="P130" s="22">
        <f t="shared" si="11"/>
        <v>0.53939703007880901</v>
      </c>
      <c r="Q130" s="22">
        <f t="shared" si="12"/>
        <v>0.19978691409807864</v>
      </c>
      <c r="R130" s="33">
        <f t="shared" si="13"/>
        <v>0.2084443708119206</v>
      </c>
      <c r="S130" s="22">
        <f t="shared" si="14"/>
        <v>0.38476418757360048</v>
      </c>
      <c r="T130" s="22">
        <f t="shared" si="15"/>
        <v>1.3323925025624088</v>
      </c>
      <c r="U130" s="34">
        <f t="shared" si="16"/>
        <v>1</v>
      </c>
      <c r="V130" s="34">
        <f t="shared" si="17"/>
        <v>0.53939703007880901</v>
      </c>
    </row>
    <row r="131" spans="1:22" x14ac:dyDescent="0.25">
      <c r="A131" t="s">
        <v>279</v>
      </c>
      <c r="C131" t="s">
        <v>810</v>
      </c>
      <c r="D131" t="s">
        <v>669</v>
      </c>
      <c r="E131" t="s">
        <v>482</v>
      </c>
      <c r="F131" s="22" t="s">
        <v>542</v>
      </c>
      <c r="G131" t="s">
        <v>819</v>
      </c>
      <c r="H131" s="5">
        <v>48485877</v>
      </c>
      <c r="I131" s="23">
        <f t="shared" si="21"/>
        <v>-0.88320928292724155</v>
      </c>
      <c r="J131" s="6">
        <v>1547</v>
      </c>
      <c r="K131" s="23">
        <f t="shared" si="18"/>
        <v>-0.62857142857142856</v>
      </c>
      <c r="L131" s="6">
        <v>2046.1</v>
      </c>
      <c r="M131" s="23">
        <f t="shared" si="19"/>
        <v>-0.66272706293475758</v>
      </c>
      <c r="N131" s="6">
        <v>126</v>
      </c>
      <c r="O131" s="53">
        <f t="shared" si="20"/>
        <v>-0.75390625</v>
      </c>
      <c r="P131" s="22">
        <f t="shared" si="11"/>
        <v>0.54070227275674143</v>
      </c>
      <c r="Q131" s="22">
        <f t="shared" si="12"/>
        <v>0.26191394146658481</v>
      </c>
      <c r="R131" s="33">
        <f t="shared" si="13"/>
        <v>0.36260409867139443</v>
      </c>
      <c r="S131" s="22">
        <f t="shared" si="14"/>
        <v>0.43682051883355821</v>
      </c>
      <c r="T131" s="22">
        <f t="shared" si="15"/>
        <v>1.6020408317282788</v>
      </c>
      <c r="U131" s="34">
        <f t="shared" si="16"/>
        <v>1</v>
      </c>
      <c r="V131" s="34">
        <f t="shared" si="17"/>
        <v>0.54070227275674143</v>
      </c>
    </row>
    <row r="132" spans="1:22" x14ac:dyDescent="0.25">
      <c r="A132" t="s">
        <v>139</v>
      </c>
      <c r="C132" t="s">
        <v>686</v>
      </c>
      <c r="D132" t="s">
        <v>556</v>
      </c>
      <c r="E132" t="s">
        <v>538</v>
      </c>
      <c r="F132" s="22" t="s">
        <v>542</v>
      </c>
      <c r="G132" t="s">
        <v>819</v>
      </c>
      <c r="H132" s="5">
        <v>198460648</v>
      </c>
      <c r="I132" s="23">
        <f t="shared" si="21"/>
        <v>-0.52195643711581596</v>
      </c>
      <c r="J132" s="6">
        <v>9578</v>
      </c>
      <c r="K132" s="23">
        <f t="shared" si="18"/>
        <v>1.299639855942377</v>
      </c>
      <c r="L132" s="6">
        <v>10892</v>
      </c>
      <c r="M132" s="23">
        <f t="shared" si="19"/>
        <v>0.79540434510269331</v>
      </c>
      <c r="N132" s="6">
        <v>598.70000000000005</v>
      </c>
      <c r="O132" s="53">
        <f t="shared" si="20"/>
        <v>0.16933593750000009</v>
      </c>
      <c r="P132" s="22">
        <f t="shared" si="11"/>
        <v>0.31954264666824422</v>
      </c>
      <c r="Q132" s="22">
        <f t="shared" si="12"/>
        <v>0.54153558638602894</v>
      </c>
      <c r="R132" s="33">
        <f t="shared" si="13"/>
        <v>0.43519706945129866</v>
      </c>
      <c r="S132" s="22">
        <f t="shared" si="14"/>
        <v>9.8114867831268174E-2</v>
      </c>
      <c r="T132" s="22">
        <f t="shared" si="15"/>
        <v>1.39439017033684</v>
      </c>
      <c r="U132" s="34">
        <f t="shared" si="16"/>
        <v>1</v>
      </c>
      <c r="V132" s="34">
        <f t="shared" si="17"/>
        <v>0.54153558638602894</v>
      </c>
    </row>
    <row r="133" spans="1:22" x14ac:dyDescent="0.25">
      <c r="A133" s="26" t="s">
        <v>286</v>
      </c>
      <c r="B133" t="s">
        <v>826</v>
      </c>
      <c r="C133" s="26" t="s">
        <v>817</v>
      </c>
      <c r="D133" s="26" t="s">
        <v>562</v>
      </c>
      <c r="E133" s="26" t="s">
        <v>482</v>
      </c>
      <c r="F133" s="27" t="s">
        <v>542</v>
      </c>
      <c r="G133" s="26" t="s">
        <v>819</v>
      </c>
      <c r="H133" s="28">
        <v>198608238</v>
      </c>
      <c r="I133" s="23">
        <f t="shared" si="21"/>
        <v>-0.52160092860489915</v>
      </c>
      <c r="J133" s="29">
        <v>9611</v>
      </c>
      <c r="K133" s="23">
        <f t="shared" si="18"/>
        <v>1.3075630252100841</v>
      </c>
      <c r="L133" s="29">
        <v>10621.3</v>
      </c>
      <c r="M133" s="23">
        <f t="shared" si="19"/>
        <v>0.75078297563709473</v>
      </c>
      <c r="N133" s="29">
        <v>593</v>
      </c>
      <c r="O133" s="53">
        <f t="shared" si="20"/>
        <v>0.158203125</v>
      </c>
      <c r="P133" s="22">
        <f t="shared" si="11"/>
        <v>0.31932500373405764</v>
      </c>
      <c r="Q133" s="22">
        <f t="shared" si="12"/>
        <v>0.54483702262300271</v>
      </c>
      <c r="R133" s="33">
        <f t="shared" si="13"/>
        <v>0.41078295938778747</v>
      </c>
      <c r="S133" s="22">
        <f t="shared" si="14"/>
        <v>9.1664409392534243E-2</v>
      </c>
      <c r="T133" s="22">
        <f t="shared" si="15"/>
        <v>1.3666093951373821</v>
      </c>
      <c r="U133" s="34">
        <f t="shared" si="16"/>
        <v>1</v>
      </c>
      <c r="V133" s="34">
        <f t="shared" si="17"/>
        <v>0.54483702262300271</v>
      </c>
    </row>
    <row r="134" spans="1:22" x14ac:dyDescent="0.25">
      <c r="A134" t="s">
        <v>258</v>
      </c>
      <c r="C134" t="s">
        <v>790</v>
      </c>
      <c r="D134" t="s">
        <v>791</v>
      </c>
      <c r="E134" t="s">
        <v>482</v>
      </c>
      <c r="F134" s="22" t="s">
        <v>542</v>
      </c>
      <c r="G134" t="s">
        <v>819</v>
      </c>
      <c r="H134" s="5">
        <v>270215639</v>
      </c>
      <c r="I134" s="23">
        <f t="shared" si="21"/>
        <v>-0.34911606851859889</v>
      </c>
      <c r="J134" s="6">
        <v>9638</v>
      </c>
      <c r="K134" s="23">
        <f t="shared" si="18"/>
        <v>1.3140456182472988</v>
      </c>
      <c r="L134" s="6">
        <v>10284</v>
      </c>
      <c r="M134" s="23">
        <f t="shared" si="19"/>
        <v>0.69518346355454441</v>
      </c>
      <c r="N134" s="6">
        <v>644.70000000000005</v>
      </c>
      <c r="O134" s="53">
        <f t="shared" si="20"/>
        <v>0.25917968750000009</v>
      </c>
      <c r="P134" s="22">
        <f t="shared" ref="P134:P197" si="22">ABS((H134-H$6)/H$251)</f>
        <v>0.21372946973368179</v>
      </c>
      <c r="Q134" s="22">
        <f t="shared" ref="Q134:Q197" si="23">ABS((J134-J$6)/J$251)</f>
        <v>0.54753819772598122</v>
      </c>
      <c r="R134" s="33">
        <f t="shared" ref="R134:R197" si="24">ABS((L134-L$6)/L$251)</f>
        <v>0.38036227477595785</v>
      </c>
      <c r="S134" s="22">
        <f t="shared" ref="S134:S197" si="25">ABS((N134-N$6)/N$251)</f>
        <v>0.15017119909122589</v>
      </c>
      <c r="T134" s="22">
        <f t="shared" ref="T134:T197" si="26">SUM(P134:S134)</f>
        <v>1.2918011413268466</v>
      </c>
      <c r="U134" s="34">
        <f t="shared" ref="U134:U197" si="27">IF(V134&lt;2,1,0)</f>
        <v>1</v>
      </c>
      <c r="V134" s="34">
        <f t="shared" ref="V134:V197" si="28">MAX(P134:S134)</f>
        <v>0.54753819772598122</v>
      </c>
    </row>
    <row r="135" spans="1:22" x14ac:dyDescent="0.25">
      <c r="A135" t="s">
        <v>209</v>
      </c>
      <c r="C135" t="s">
        <v>749</v>
      </c>
      <c r="D135" t="s">
        <v>613</v>
      </c>
      <c r="E135" t="s">
        <v>482</v>
      </c>
      <c r="F135" s="22" t="s">
        <v>542</v>
      </c>
      <c r="G135" t="s">
        <v>819</v>
      </c>
      <c r="H135" s="5">
        <v>40134702</v>
      </c>
      <c r="I135" s="23">
        <f t="shared" si="21"/>
        <v>-0.90332523786088326</v>
      </c>
      <c r="J135" s="6">
        <v>1552</v>
      </c>
      <c r="K135" s="23">
        <f t="shared" ref="K135:K198" si="29">(J135-J$6)/J$6</f>
        <v>-0.6273709483793517</v>
      </c>
      <c r="L135" s="6">
        <v>1930</v>
      </c>
      <c r="M135" s="23">
        <f t="shared" ref="M135:M198" si="30">(L135-L$6)/L$6</f>
        <v>-0.68186463587511947</v>
      </c>
      <c r="N135" s="6">
        <v>114</v>
      </c>
      <c r="O135" s="53">
        <f t="shared" ref="O135:O198" si="31">(N135-N$6)/N$6</f>
        <v>-0.77734375</v>
      </c>
      <c r="P135" s="22">
        <f t="shared" si="22"/>
        <v>0.55301729566415825</v>
      </c>
      <c r="Q135" s="22">
        <f t="shared" si="23"/>
        <v>0.26141372385492212</v>
      </c>
      <c r="R135" s="33">
        <f t="shared" si="24"/>
        <v>0.37307501916778762</v>
      </c>
      <c r="S135" s="22">
        <f t="shared" si="25"/>
        <v>0.45040043133615587</v>
      </c>
      <c r="T135" s="22">
        <f t="shared" si="26"/>
        <v>1.6379064700230237</v>
      </c>
      <c r="U135" s="34">
        <f t="shared" si="27"/>
        <v>1</v>
      </c>
      <c r="V135" s="34">
        <f t="shared" si="28"/>
        <v>0.55301729566415825</v>
      </c>
    </row>
    <row r="136" spans="1:22" x14ac:dyDescent="0.25">
      <c r="A136" t="s">
        <v>170</v>
      </c>
      <c r="C136" t="s">
        <v>605</v>
      </c>
      <c r="D136" t="s">
        <v>712</v>
      </c>
      <c r="E136" t="s">
        <v>482</v>
      </c>
      <c r="F136" s="22" t="s">
        <v>542</v>
      </c>
      <c r="G136" t="s">
        <v>819</v>
      </c>
      <c r="H136" s="5">
        <v>39435617</v>
      </c>
      <c r="I136" s="23">
        <f t="shared" ref="I136:I199" si="32">(H136-H$6)/H$6</f>
        <v>-0.90500916405747045</v>
      </c>
      <c r="J136" s="6">
        <v>2007</v>
      </c>
      <c r="K136" s="23">
        <f t="shared" si="29"/>
        <v>-0.51812725090036016</v>
      </c>
      <c r="L136" s="6">
        <v>2155</v>
      </c>
      <c r="M136" s="23">
        <f t="shared" si="30"/>
        <v>-0.64477631622325526</v>
      </c>
      <c r="N136" s="6">
        <v>137.69999999999999</v>
      </c>
      <c r="O136" s="53">
        <f t="shared" si="31"/>
        <v>-0.73105468750000002</v>
      </c>
      <c r="P136" s="22">
        <f t="shared" si="22"/>
        <v>0.55404819823645879</v>
      </c>
      <c r="Q136" s="22">
        <f t="shared" si="23"/>
        <v>0.21589392119361731</v>
      </c>
      <c r="R136" s="33">
        <f t="shared" si="24"/>
        <v>0.35278253758563027</v>
      </c>
      <c r="S136" s="22">
        <f t="shared" si="25"/>
        <v>0.42358010414352554</v>
      </c>
      <c r="T136" s="22">
        <f t="shared" si="26"/>
        <v>1.5463047611592318</v>
      </c>
      <c r="U136" s="34">
        <f t="shared" si="27"/>
        <v>1</v>
      </c>
      <c r="V136" s="34">
        <f t="shared" si="28"/>
        <v>0.55404819823645879</v>
      </c>
    </row>
    <row r="137" spans="1:22" x14ac:dyDescent="0.25">
      <c r="A137" t="s">
        <v>234</v>
      </c>
      <c r="C137" t="s">
        <v>775</v>
      </c>
      <c r="D137" t="s">
        <v>611</v>
      </c>
      <c r="E137" t="s">
        <v>482</v>
      </c>
      <c r="F137" s="22" t="s">
        <v>542</v>
      </c>
      <c r="G137" t="s">
        <v>819</v>
      </c>
      <c r="H137" s="5">
        <v>38071469</v>
      </c>
      <c r="I137" s="23">
        <f t="shared" si="32"/>
        <v>-0.90829506570494134</v>
      </c>
      <c r="J137" s="6">
        <v>844</v>
      </c>
      <c r="K137" s="23">
        <f t="shared" si="29"/>
        <v>-0.79735894357743098</v>
      </c>
      <c r="L137" s="6">
        <v>1376</v>
      </c>
      <c r="M137" s="23">
        <f t="shared" si="30"/>
        <v>-0.77318432070682097</v>
      </c>
      <c r="N137" s="6">
        <v>118.3</v>
      </c>
      <c r="O137" s="53">
        <f t="shared" si="31"/>
        <v>-0.76894531249999998</v>
      </c>
      <c r="P137" s="22">
        <f t="shared" si="22"/>
        <v>0.55605983299074269</v>
      </c>
      <c r="Q137" s="22">
        <f t="shared" si="23"/>
        <v>0.33224453766635914</v>
      </c>
      <c r="R137" s="33">
        <f t="shared" si="24"/>
        <v>0.42303961826341069</v>
      </c>
      <c r="S137" s="22">
        <f t="shared" si="25"/>
        <v>0.44553429602272504</v>
      </c>
      <c r="T137" s="22">
        <f t="shared" si="26"/>
        <v>1.7568782849432376</v>
      </c>
      <c r="U137" s="34">
        <f t="shared" si="27"/>
        <v>1</v>
      </c>
      <c r="V137" s="34">
        <f t="shared" si="28"/>
        <v>0.55605983299074269</v>
      </c>
    </row>
    <row r="138" spans="1:22" x14ac:dyDescent="0.25">
      <c r="A138" t="s">
        <v>172</v>
      </c>
      <c r="C138" t="s">
        <v>713</v>
      </c>
      <c r="D138" t="s">
        <v>613</v>
      </c>
      <c r="E138" t="s">
        <v>482</v>
      </c>
      <c r="F138" s="22" t="s">
        <v>542</v>
      </c>
      <c r="G138" t="s">
        <v>819</v>
      </c>
      <c r="H138" s="5">
        <v>37632118</v>
      </c>
      <c r="I138" s="23">
        <f t="shared" si="32"/>
        <v>-0.90935335569599651</v>
      </c>
      <c r="J138" s="6">
        <v>1469</v>
      </c>
      <c r="K138" s="23">
        <f t="shared" si="29"/>
        <v>-0.64729891956782715</v>
      </c>
      <c r="L138" s="6">
        <v>1989.1</v>
      </c>
      <c r="M138" s="23">
        <f t="shared" si="30"/>
        <v>-0.67212277057989656</v>
      </c>
      <c r="N138" s="6">
        <v>112</v>
      </c>
      <c r="O138" s="53">
        <f t="shared" si="31"/>
        <v>-0.78125</v>
      </c>
      <c r="P138" s="22">
        <f t="shared" si="22"/>
        <v>0.55670771998022583</v>
      </c>
      <c r="Q138" s="22">
        <f t="shared" si="23"/>
        <v>0.26971733620852278</v>
      </c>
      <c r="R138" s="33">
        <f t="shared" si="24"/>
        <v>0.36774486067220763</v>
      </c>
      <c r="S138" s="22">
        <f t="shared" si="25"/>
        <v>0.45266375008658882</v>
      </c>
      <c r="T138" s="22">
        <f t="shared" si="26"/>
        <v>1.6468336669475452</v>
      </c>
      <c r="U138" s="34">
        <f t="shared" si="27"/>
        <v>1</v>
      </c>
      <c r="V138" s="34">
        <f t="shared" si="28"/>
        <v>0.55670771998022583</v>
      </c>
    </row>
    <row r="139" spans="1:22" x14ac:dyDescent="0.25">
      <c r="A139" s="26" t="s">
        <v>124</v>
      </c>
      <c r="B139" s="26"/>
      <c r="C139" s="26" t="s">
        <v>671</v>
      </c>
      <c r="D139" s="26" t="s">
        <v>672</v>
      </c>
      <c r="E139" s="26" t="s">
        <v>538</v>
      </c>
      <c r="F139" s="27" t="s">
        <v>542</v>
      </c>
      <c r="G139" s="26" t="s">
        <v>819</v>
      </c>
      <c r="H139" s="28">
        <v>459161187</v>
      </c>
      <c r="I139" s="23">
        <f t="shared" si="32"/>
        <v>0.10600792642585283</v>
      </c>
      <c r="J139" s="29">
        <v>9734</v>
      </c>
      <c r="K139" s="23">
        <f t="shared" si="29"/>
        <v>1.3370948379351741</v>
      </c>
      <c r="L139" s="29">
        <v>11110</v>
      </c>
      <c r="M139" s="23">
        <f t="shared" si="30"/>
        <v>0.83133880592094411</v>
      </c>
      <c r="N139" s="29">
        <v>735.3</v>
      </c>
      <c r="O139" s="53">
        <f t="shared" si="31"/>
        <v>0.43613281249999991</v>
      </c>
      <c r="P139" s="22">
        <f t="shared" si="22"/>
        <v>6.4898238567777766E-2</v>
      </c>
      <c r="Q139" s="22">
        <f t="shared" si="23"/>
        <v>0.55714237586990489</v>
      </c>
      <c r="R139" s="33">
        <f t="shared" si="24"/>
        <v>0.45485822938423337</v>
      </c>
      <c r="S139" s="22">
        <f t="shared" si="25"/>
        <v>0.25269953848583815</v>
      </c>
      <c r="T139" s="22">
        <f t="shared" si="26"/>
        <v>1.3295983823077542</v>
      </c>
      <c r="U139" s="34">
        <f t="shared" si="27"/>
        <v>1</v>
      </c>
      <c r="V139" s="34">
        <f t="shared" si="28"/>
        <v>0.55714237586990489</v>
      </c>
    </row>
    <row r="140" spans="1:22" x14ac:dyDescent="0.25">
      <c r="A140" t="s">
        <v>207</v>
      </c>
      <c r="B140" t="s">
        <v>826</v>
      </c>
      <c r="C140" t="s">
        <v>747</v>
      </c>
      <c r="D140" t="s">
        <v>641</v>
      </c>
      <c r="E140" t="s">
        <v>482</v>
      </c>
      <c r="F140" s="22" t="s">
        <v>542</v>
      </c>
      <c r="G140" t="s">
        <v>819</v>
      </c>
      <c r="H140" s="5">
        <v>236279000</v>
      </c>
      <c r="I140" s="23">
        <f t="shared" si="32"/>
        <v>-0.43086120027829339</v>
      </c>
      <c r="J140" s="6">
        <v>9758</v>
      </c>
      <c r="K140" s="23">
        <f t="shared" si="29"/>
        <v>1.3428571428571427</v>
      </c>
      <c r="L140" s="6">
        <v>11334.6</v>
      </c>
      <c r="M140" s="23">
        <f t="shared" si="30"/>
        <v>0.86836119078231622</v>
      </c>
      <c r="N140" s="6">
        <v>722.7</v>
      </c>
      <c r="O140" s="53">
        <f t="shared" si="31"/>
        <v>0.41152343750000009</v>
      </c>
      <c r="P140" s="22">
        <f t="shared" si="22"/>
        <v>0.26377398283342379</v>
      </c>
      <c r="Q140" s="22">
        <f t="shared" si="23"/>
        <v>0.55954342040588578</v>
      </c>
      <c r="R140" s="33">
        <f t="shared" si="24"/>
        <v>0.47511463544357807</v>
      </c>
      <c r="S140" s="22">
        <f t="shared" si="25"/>
        <v>0.23844063035811072</v>
      </c>
      <c r="T140" s="22">
        <f t="shared" si="26"/>
        <v>1.5368726690409984</v>
      </c>
      <c r="U140" s="34">
        <f t="shared" si="27"/>
        <v>1</v>
      </c>
      <c r="V140" s="34">
        <f t="shared" si="28"/>
        <v>0.55954342040588578</v>
      </c>
    </row>
    <row r="141" spans="1:22" x14ac:dyDescent="0.25">
      <c r="A141" t="s">
        <v>252</v>
      </c>
      <c r="C141" t="s">
        <v>785</v>
      </c>
      <c r="D141" t="s">
        <v>657</v>
      </c>
      <c r="E141" t="s">
        <v>482</v>
      </c>
      <c r="F141" s="22" t="s">
        <v>542</v>
      </c>
      <c r="G141" t="s">
        <v>819</v>
      </c>
      <c r="H141" s="5">
        <v>230801708</v>
      </c>
      <c r="I141" s="23">
        <f t="shared" si="32"/>
        <v>-0.44405466814723349</v>
      </c>
      <c r="J141" s="6">
        <v>9760</v>
      </c>
      <c r="K141" s="23">
        <f t="shared" si="29"/>
        <v>1.3433373349339737</v>
      </c>
      <c r="L141" s="6">
        <v>10229.299999999999</v>
      </c>
      <c r="M141" s="23">
        <f t="shared" si="30"/>
        <v>0.68616688095473555</v>
      </c>
      <c r="N141" s="6">
        <v>518.29999999999995</v>
      </c>
      <c r="O141" s="53">
        <f t="shared" si="31"/>
        <v>1.2304687499999911E-2</v>
      </c>
      <c r="P141" s="22">
        <f t="shared" si="22"/>
        <v>0.27185104701308854</v>
      </c>
      <c r="Q141" s="22">
        <f t="shared" si="23"/>
        <v>0.5597435074505509</v>
      </c>
      <c r="R141" s="33">
        <f t="shared" si="24"/>
        <v>0.37542894703131774</v>
      </c>
      <c r="S141" s="22">
        <f t="shared" si="25"/>
        <v>7.1294540638637228E-3</v>
      </c>
      <c r="T141" s="22">
        <f t="shared" si="26"/>
        <v>1.2141529555588209</v>
      </c>
      <c r="U141" s="34">
        <f t="shared" si="27"/>
        <v>1</v>
      </c>
      <c r="V141" s="34">
        <f t="shared" si="28"/>
        <v>0.5597435074505509</v>
      </c>
    </row>
    <row r="142" spans="1:22" x14ac:dyDescent="0.25">
      <c r="A142" t="s">
        <v>262</v>
      </c>
      <c r="C142" t="s">
        <v>794</v>
      </c>
      <c r="D142" t="s">
        <v>576</v>
      </c>
      <c r="E142" t="s">
        <v>482</v>
      </c>
      <c r="F142" s="22" t="s">
        <v>542</v>
      </c>
      <c r="G142" t="s">
        <v>819</v>
      </c>
      <c r="H142" s="5">
        <v>31840618</v>
      </c>
      <c r="I142" s="23">
        <f t="shared" si="32"/>
        <v>-0.92330367442338357</v>
      </c>
      <c r="J142" s="6">
        <v>1109</v>
      </c>
      <c r="K142" s="23">
        <f t="shared" si="29"/>
        <v>-0.73373349339735894</v>
      </c>
      <c r="L142" s="6">
        <v>1414.4</v>
      </c>
      <c r="M142" s="23">
        <f t="shared" si="30"/>
        <v>-0.76685458081956948</v>
      </c>
      <c r="N142" s="6">
        <v>103</v>
      </c>
      <c r="O142" s="53">
        <f t="shared" si="31"/>
        <v>-0.798828125</v>
      </c>
      <c r="P142" s="22">
        <f t="shared" si="22"/>
        <v>0.56524812958346193</v>
      </c>
      <c r="Q142" s="22">
        <f t="shared" si="23"/>
        <v>0.30573300424823652</v>
      </c>
      <c r="R142" s="33">
        <f t="shared" si="24"/>
        <v>0.41957636807338922</v>
      </c>
      <c r="S142" s="22">
        <f t="shared" si="25"/>
        <v>0.46284868446353705</v>
      </c>
      <c r="T142" s="22">
        <f t="shared" si="26"/>
        <v>1.7534061863686248</v>
      </c>
      <c r="U142" s="34">
        <f t="shared" si="27"/>
        <v>1</v>
      </c>
      <c r="V142" s="34">
        <f t="shared" si="28"/>
        <v>0.56524812958346193</v>
      </c>
    </row>
    <row r="143" spans="1:22" x14ac:dyDescent="0.25">
      <c r="A143" s="26" t="s">
        <v>36</v>
      </c>
      <c r="B143" s="26"/>
      <c r="C143" s="26" t="s">
        <v>555</v>
      </c>
      <c r="D143" s="26" t="s">
        <v>556</v>
      </c>
      <c r="E143" s="26" t="s">
        <v>538</v>
      </c>
      <c r="F143" s="27" t="s">
        <v>542</v>
      </c>
      <c r="G143" s="26" t="s">
        <v>819</v>
      </c>
      <c r="H143" s="28">
        <v>801620778</v>
      </c>
      <c r="I143" s="23">
        <f t="shared" si="32"/>
        <v>0.93091001495224135</v>
      </c>
      <c r="J143" s="29">
        <v>7673</v>
      </c>
      <c r="K143" s="23">
        <f t="shared" si="29"/>
        <v>0.84225690276110443</v>
      </c>
      <c r="L143" s="29">
        <v>7567</v>
      </c>
      <c r="M143" s="23">
        <f t="shared" si="30"/>
        <v>0.24732139913625417</v>
      </c>
      <c r="N143" s="29">
        <v>955.3</v>
      </c>
      <c r="O143" s="53">
        <f t="shared" si="31"/>
        <v>0.86582031249999991</v>
      </c>
      <c r="P143" s="22">
        <f t="shared" si="22"/>
        <v>0.56990474460191387</v>
      </c>
      <c r="Q143" s="22">
        <f t="shared" si="23"/>
        <v>0.35095267634254379</v>
      </c>
      <c r="R143" s="33">
        <f t="shared" si="24"/>
        <v>0.13531928607052854</v>
      </c>
      <c r="S143" s="22">
        <f t="shared" si="25"/>
        <v>0.501664601033462</v>
      </c>
      <c r="T143" s="22">
        <f t="shared" si="26"/>
        <v>1.5578413080484481</v>
      </c>
      <c r="U143" s="34">
        <f t="shared" si="27"/>
        <v>1</v>
      </c>
      <c r="V143" s="34">
        <f t="shared" si="28"/>
        <v>0.56990474460191387</v>
      </c>
    </row>
    <row r="144" spans="1:22" x14ac:dyDescent="0.25">
      <c r="A144" t="s">
        <v>193</v>
      </c>
      <c r="C144" t="s">
        <v>734</v>
      </c>
      <c r="D144" t="s">
        <v>712</v>
      </c>
      <c r="E144" t="s">
        <v>482</v>
      </c>
      <c r="F144" s="22" t="s">
        <v>542</v>
      </c>
      <c r="G144" t="s">
        <v>819</v>
      </c>
      <c r="H144" s="5">
        <v>278482507</v>
      </c>
      <c r="I144" s="23">
        <f t="shared" si="32"/>
        <v>-0.32920318869864962</v>
      </c>
      <c r="J144" s="6">
        <v>10000</v>
      </c>
      <c r="K144" s="23">
        <f t="shared" si="29"/>
        <v>1.4009603841536615</v>
      </c>
      <c r="L144" s="6">
        <v>11003.4</v>
      </c>
      <c r="M144" s="23">
        <f t="shared" si="30"/>
        <v>0.8137671842547719</v>
      </c>
      <c r="N144" s="6">
        <v>920.3</v>
      </c>
      <c r="O144" s="53">
        <f t="shared" si="31"/>
        <v>0.79746093749999991</v>
      </c>
      <c r="P144" s="22">
        <f t="shared" si="22"/>
        <v>0.20153876976719901</v>
      </c>
      <c r="Q144" s="22">
        <f t="shared" si="23"/>
        <v>0.58375395281036002</v>
      </c>
      <c r="R144" s="33">
        <f t="shared" si="24"/>
        <v>0.44524410255464236</v>
      </c>
      <c r="S144" s="22">
        <f t="shared" si="25"/>
        <v>0.4620565229008855</v>
      </c>
      <c r="T144" s="22">
        <f t="shared" si="26"/>
        <v>1.6925933480330868</v>
      </c>
      <c r="U144" s="34">
        <f t="shared" si="27"/>
        <v>1</v>
      </c>
      <c r="V144" s="34">
        <f t="shared" si="28"/>
        <v>0.58375395281036002</v>
      </c>
    </row>
    <row r="145" spans="1:22" x14ac:dyDescent="0.25">
      <c r="A145" t="s">
        <v>64</v>
      </c>
      <c r="C145" t="s">
        <v>600</v>
      </c>
      <c r="D145" t="s">
        <v>572</v>
      </c>
      <c r="E145" t="s">
        <v>538</v>
      </c>
      <c r="F145" s="22" t="s">
        <v>542</v>
      </c>
      <c r="G145" t="s">
        <v>819</v>
      </c>
      <c r="H145" s="5">
        <v>256369188</v>
      </c>
      <c r="I145" s="23">
        <f t="shared" si="32"/>
        <v>-0.38246881041502395</v>
      </c>
      <c r="J145" s="6">
        <v>10042</v>
      </c>
      <c r="K145" s="23">
        <f t="shared" si="29"/>
        <v>1.4110444177671069</v>
      </c>
      <c r="L145" s="6">
        <v>10522.3</v>
      </c>
      <c r="M145" s="23">
        <f t="shared" si="30"/>
        <v>0.73446411499027442</v>
      </c>
      <c r="N145" s="6">
        <v>590</v>
      </c>
      <c r="O145" s="53">
        <f t="shared" si="31"/>
        <v>0.15234375</v>
      </c>
      <c r="P145" s="22">
        <f t="shared" si="22"/>
        <v>0.23414807684602537</v>
      </c>
      <c r="Q145" s="22">
        <f t="shared" si="23"/>
        <v>0.58795578074832666</v>
      </c>
      <c r="R145" s="33">
        <f t="shared" si="24"/>
        <v>0.40185426749163827</v>
      </c>
      <c r="S145" s="22">
        <f t="shared" si="25"/>
        <v>8.8269431266884815E-2</v>
      </c>
      <c r="T145" s="22">
        <f t="shared" si="26"/>
        <v>1.3122275563528751</v>
      </c>
      <c r="U145" s="34">
        <f t="shared" si="27"/>
        <v>1</v>
      </c>
      <c r="V145" s="34">
        <f t="shared" si="28"/>
        <v>0.58795578074832666</v>
      </c>
    </row>
    <row r="146" spans="1:22" x14ac:dyDescent="0.25">
      <c r="A146" t="s">
        <v>237</v>
      </c>
      <c r="B146" t="s">
        <v>826</v>
      </c>
      <c r="C146" t="s">
        <v>776</v>
      </c>
      <c r="D146" t="s">
        <v>554</v>
      </c>
      <c r="E146" t="s">
        <v>482</v>
      </c>
      <c r="F146" s="22" t="s">
        <v>542</v>
      </c>
      <c r="G146" t="s">
        <v>819</v>
      </c>
      <c r="H146" s="5">
        <v>251871372</v>
      </c>
      <c r="I146" s="23">
        <f t="shared" si="32"/>
        <v>-0.39330295817935801</v>
      </c>
      <c r="J146" s="6">
        <v>10046</v>
      </c>
      <c r="K146" s="23">
        <f t="shared" si="29"/>
        <v>1.4120048019207683</v>
      </c>
      <c r="L146" s="6">
        <v>12595.3</v>
      </c>
      <c r="M146" s="23">
        <f t="shared" si="30"/>
        <v>1.0761711667161176</v>
      </c>
      <c r="N146" s="6">
        <v>805</v>
      </c>
      <c r="O146" s="53">
        <f t="shared" si="31"/>
        <v>0.572265625</v>
      </c>
      <c r="P146" s="22">
        <f t="shared" si="22"/>
        <v>0.24078076111780106</v>
      </c>
      <c r="Q146" s="22">
        <f t="shared" si="23"/>
        <v>0.58835595483765679</v>
      </c>
      <c r="R146" s="33">
        <f t="shared" si="24"/>
        <v>0.58881566446858158</v>
      </c>
      <c r="S146" s="22">
        <f t="shared" si="25"/>
        <v>0.33157619693842633</v>
      </c>
      <c r="T146" s="22">
        <f t="shared" si="26"/>
        <v>1.7495285773624658</v>
      </c>
      <c r="U146" s="34">
        <f t="shared" si="27"/>
        <v>1</v>
      </c>
      <c r="V146" s="34">
        <f t="shared" si="28"/>
        <v>0.58881566446858158</v>
      </c>
    </row>
    <row r="147" spans="1:22" x14ac:dyDescent="0.25">
      <c r="A147" t="s">
        <v>53</v>
      </c>
      <c r="C147" t="s">
        <v>584</v>
      </c>
      <c r="D147" t="s">
        <v>585</v>
      </c>
      <c r="E147" t="s">
        <v>538</v>
      </c>
      <c r="F147" s="22" t="s">
        <v>542</v>
      </c>
      <c r="G147" t="s">
        <v>819</v>
      </c>
      <c r="H147" s="5">
        <v>263110698</v>
      </c>
      <c r="I147" s="23">
        <f t="shared" si="32"/>
        <v>-0.36623014802982728</v>
      </c>
      <c r="J147" s="6">
        <v>10269</v>
      </c>
      <c r="K147" s="23">
        <f t="shared" si="29"/>
        <v>1.4655462184873949</v>
      </c>
      <c r="L147" s="6">
        <v>10566.1</v>
      </c>
      <c r="M147" s="23">
        <f t="shared" si="30"/>
        <v>0.74168397454917079</v>
      </c>
      <c r="N147" s="6">
        <v>606.70000000000005</v>
      </c>
      <c r="O147" s="53">
        <f t="shared" si="31"/>
        <v>0.18496093750000009</v>
      </c>
      <c r="P147" s="22">
        <f t="shared" si="22"/>
        <v>0.22420673924016987</v>
      </c>
      <c r="Q147" s="22">
        <f t="shared" si="23"/>
        <v>0.61066566031781278</v>
      </c>
      <c r="R147" s="33">
        <f t="shared" si="24"/>
        <v>0.40580453723963167</v>
      </c>
      <c r="S147" s="22">
        <f t="shared" si="25"/>
        <v>0.10716814283299995</v>
      </c>
      <c r="T147" s="22">
        <f t="shared" si="26"/>
        <v>1.3478450796306143</v>
      </c>
      <c r="U147" s="34">
        <f t="shared" si="27"/>
        <v>1</v>
      </c>
      <c r="V147" s="34">
        <f t="shared" si="28"/>
        <v>0.61066566031781278</v>
      </c>
    </row>
    <row r="148" spans="1:22" x14ac:dyDescent="0.25">
      <c r="A148" t="s">
        <v>52</v>
      </c>
      <c r="C148" t="s">
        <v>583</v>
      </c>
      <c r="D148" t="s">
        <v>558</v>
      </c>
      <c r="E148" t="s">
        <v>538</v>
      </c>
      <c r="F148" s="22" t="s">
        <v>542</v>
      </c>
      <c r="G148" t="s">
        <v>819</v>
      </c>
      <c r="H148" s="5">
        <v>261754000</v>
      </c>
      <c r="I148" s="23">
        <f t="shared" si="32"/>
        <v>-0.36949810443435266</v>
      </c>
      <c r="J148" s="6">
        <v>10331</v>
      </c>
      <c r="K148" s="23">
        <f t="shared" si="29"/>
        <v>1.4804321728691476</v>
      </c>
      <c r="L148" s="6">
        <v>11493</v>
      </c>
      <c r="M148" s="23">
        <f t="shared" si="30"/>
        <v>0.89447136781722869</v>
      </c>
      <c r="N148" s="6">
        <v>550.5</v>
      </c>
      <c r="O148" s="53">
        <f t="shared" si="31"/>
        <v>7.51953125E-2</v>
      </c>
      <c r="P148" s="22">
        <f t="shared" si="22"/>
        <v>0.2262073878852344</v>
      </c>
      <c r="Q148" s="22">
        <f t="shared" si="23"/>
        <v>0.61686835870243018</v>
      </c>
      <c r="R148" s="33">
        <f t="shared" si="24"/>
        <v>0.48940054247741682</v>
      </c>
      <c r="S148" s="22">
        <f t="shared" si="25"/>
        <v>4.3568885945834177E-2</v>
      </c>
      <c r="T148" s="22">
        <f t="shared" si="26"/>
        <v>1.3760451750109155</v>
      </c>
      <c r="U148" s="34">
        <f t="shared" si="27"/>
        <v>1</v>
      </c>
      <c r="V148" s="34">
        <f t="shared" si="28"/>
        <v>0.61686835870243018</v>
      </c>
    </row>
    <row r="149" spans="1:22" x14ac:dyDescent="0.25">
      <c r="A149" s="26" t="s">
        <v>105</v>
      </c>
      <c r="B149" s="26"/>
      <c r="C149" s="26" t="s">
        <v>646</v>
      </c>
      <c r="D149" s="26" t="s">
        <v>647</v>
      </c>
      <c r="E149" s="26" t="s">
        <v>538</v>
      </c>
      <c r="F149" s="27" t="s">
        <v>542</v>
      </c>
      <c r="G149" s="26" t="s">
        <v>819</v>
      </c>
      <c r="H149" s="28">
        <v>390534712</v>
      </c>
      <c r="I149" s="23">
        <f t="shared" si="32"/>
        <v>-5.9296605972844078E-2</v>
      </c>
      <c r="J149" s="29">
        <v>10669</v>
      </c>
      <c r="K149" s="23">
        <f t="shared" si="29"/>
        <v>1.5615846338535415</v>
      </c>
      <c r="L149" s="29">
        <v>11666.7</v>
      </c>
      <c r="M149" s="23">
        <f t="shared" si="30"/>
        <v>0.92310355058846805</v>
      </c>
      <c r="N149" s="29">
        <v>804.3</v>
      </c>
      <c r="O149" s="53">
        <f t="shared" si="31"/>
        <v>0.57089843749999991</v>
      </c>
      <c r="P149" s="22">
        <f t="shared" si="22"/>
        <v>3.630148622307789E-2</v>
      </c>
      <c r="Q149" s="22">
        <f t="shared" si="23"/>
        <v>0.65068306925082797</v>
      </c>
      <c r="R149" s="33">
        <f t="shared" si="24"/>
        <v>0.5050663382588424</v>
      </c>
      <c r="S149" s="22">
        <f t="shared" si="25"/>
        <v>0.33078403537577472</v>
      </c>
      <c r="T149" s="22">
        <f t="shared" si="26"/>
        <v>1.522834929108523</v>
      </c>
      <c r="U149" s="34">
        <f t="shared" si="27"/>
        <v>1</v>
      </c>
      <c r="V149" s="34">
        <f t="shared" si="28"/>
        <v>0.65068306925082797</v>
      </c>
    </row>
    <row r="150" spans="1:22" x14ac:dyDescent="0.25">
      <c r="A150" s="26" t="s">
        <v>221</v>
      </c>
      <c r="B150" s="26"/>
      <c r="C150" s="26" t="s">
        <v>761</v>
      </c>
      <c r="D150" s="26" t="s">
        <v>582</v>
      </c>
      <c r="E150" s="26" t="s">
        <v>482</v>
      </c>
      <c r="F150" s="27" t="s">
        <v>542</v>
      </c>
      <c r="G150" s="26" t="s">
        <v>819</v>
      </c>
      <c r="H150" s="28">
        <v>360206057</v>
      </c>
      <c r="I150" s="23">
        <f t="shared" si="32"/>
        <v>-0.1323509794206483</v>
      </c>
      <c r="J150" s="29">
        <v>10775</v>
      </c>
      <c r="K150" s="23">
        <f t="shared" si="29"/>
        <v>1.5870348139255703</v>
      </c>
      <c r="L150" s="29">
        <v>11523</v>
      </c>
      <c r="M150" s="23">
        <f t="shared" si="30"/>
        <v>0.89941647710414385</v>
      </c>
      <c r="N150" s="29">
        <v>689.9</v>
      </c>
      <c r="O150" s="53">
        <f t="shared" si="31"/>
        <v>0.34746093749999996</v>
      </c>
      <c r="P150" s="22">
        <f t="shared" si="22"/>
        <v>8.1025501834790542E-2</v>
      </c>
      <c r="Q150" s="22">
        <f t="shared" si="23"/>
        <v>0.66128768261807702</v>
      </c>
      <c r="R150" s="33">
        <f t="shared" si="24"/>
        <v>0.49210620668837113</v>
      </c>
      <c r="S150" s="22">
        <f t="shared" si="25"/>
        <v>0.20132220285101035</v>
      </c>
      <c r="T150" s="22">
        <f t="shared" si="26"/>
        <v>1.4357415939922491</v>
      </c>
      <c r="U150" s="34">
        <f t="shared" si="27"/>
        <v>1</v>
      </c>
      <c r="V150" s="34">
        <f t="shared" si="28"/>
        <v>0.66128768261807702</v>
      </c>
    </row>
    <row r="151" spans="1:22" x14ac:dyDescent="0.25">
      <c r="A151" t="s">
        <v>177</v>
      </c>
      <c r="C151" t="s">
        <v>716</v>
      </c>
      <c r="D151" t="s">
        <v>717</v>
      </c>
      <c r="E151" t="s">
        <v>482</v>
      </c>
      <c r="F151" s="22" t="s">
        <v>542</v>
      </c>
      <c r="G151" t="s">
        <v>819</v>
      </c>
      <c r="H151" s="5">
        <v>223385437</v>
      </c>
      <c r="I151" s="23">
        <f t="shared" si="32"/>
        <v>-0.46191866611298971</v>
      </c>
      <c r="J151" s="6">
        <v>10845</v>
      </c>
      <c r="K151" s="23">
        <f t="shared" si="29"/>
        <v>1.6038415366146459</v>
      </c>
      <c r="L151" s="6">
        <v>12050.3</v>
      </c>
      <c r="M151" s="23">
        <f t="shared" si="30"/>
        <v>0.98633501467049067</v>
      </c>
      <c r="N151" s="6">
        <v>524.29999999999995</v>
      </c>
      <c r="O151" s="53">
        <f t="shared" si="31"/>
        <v>2.4023437499999911E-2</v>
      </c>
      <c r="P151" s="22">
        <f t="shared" si="22"/>
        <v>0.28278741791330458</v>
      </c>
      <c r="Q151" s="22">
        <f t="shared" si="23"/>
        <v>0.66829072918135468</v>
      </c>
      <c r="R151" s="33">
        <f t="shared" si="24"/>
        <v>0.53966276463624485</v>
      </c>
      <c r="S151" s="22">
        <f t="shared" si="25"/>
        <v>1.3919410315162556E-2</v>
      </c>
      <c r="T151" s="22">
        <f t="shared" si="26"/>
        <v>1.5046603220460666</v>
      </c>
      <c r="U151" s="34">
        <f t="shared" si="27"/>
        <v>1</v>
      </c>
      <c r="V151" s="34">
        <f t="shared" si="28"/>
        <v>0.66829072918135468</v>
      </c>
    </row>
    <row r="152" spans="1:22" x14ac:dyDescent="0.25">
      <c r="A152" t="s">
        <v>117</v>
      </c>
      <c r="C152" t="s">
        <v>661</v>
      </c>
      <c r="D152" t="s">
        <v>662</v>
      </c>
      <c r="E152" t="s">
        <v>538</v>
      </c>
      <c r="F152" s="22" t="s">
        <v>542</v>
      </c>
      <c r="G152" t="s">
        <v>819</v>
      </c>
      <c r="H152" s="5">
        <v>248745296</v>
      </c>
      <c r="I152" s="23">
        <f t="shared" si="32"/>
        <v>-0.4008329170097189</v>
      </c>
      <c r="J152" s="6">
        <v>10850</v>
      </c>
      <c r="K152" s="23">
        <f t="shared" si="29"/>
        <v>1.6050420168067228</v>
      </c>
      <c r="L152" s="6">
        <v>12477</v>
      </c>
      <c r="M152" s="23">
        <f t="shared" si="30"/>
        <v>1.0566709524280484</v>
      </c>
      <c r="N152" s="6">
        <v>712.7</v>
      </c>
      <c r="O152" s="53">
        <f t="shared" si="31"/>
        <v>0.39199218750000009</v>
      </c>
      <c r="P152" s="22">
        <f t="shared" si="22"/>
        <v>0.24539061512640775</v>
      </c>
      <c r="Q152" s="22">
        <f t="shared" si="23"/>
        <v>0.66879094679301743</v>
      </c>
      <c r="R152" s="33">
        <f t="shared" si="24"/>
        <v>0.57814632859671844</v>
      </c>
      <c r="S152" s="22">
        <f t="shared" si="25"/>
        <v>0.22712403660594599</v>
      </c>
      <c r="T152" s="22">
        <f t="shared" si="26"/>
        <v>1.7194519271220894</v>
      </c>
      <c r="U152" s="34">
        <f t="shared" si="27"/>
        <v>1</v>
      </c>
      <c r="V152" s="34">
        <f t="shared" si="28"/>
        <v>0.66879094679301743</v>
      </c>
    </row>
    <row r="153" spans="1:22" x14ac:dyDescent="0.25">
      <c r="A153" s="26" t="s">
        <v>109</v>
      </c>
      <c r="B153" s="26"/>
      <c r="C153" s="26" t="s">
        <v>652</v>
      </c>
      <c r="D153" s="26" t="s">
        <v>651</v>
      </c>
      <c r="E153" s="26" t="s">
        <v>538</v>
      </c>
      <c r="F153" s="27" t="s">
        <v>542</v>
      </c>
      <c r="G153" s="26" t="s">
        <v>819</v>
      </c>
      <c r="H153" s="28">
        <v>418275000</v>
      </c>
      <c r="I153" s="23">
        <f t="shared" si="32"/>
        <v>7.5230192001694415E-3</v>
      </c>
      <c r="J153" s="29">
        <v>10926</v>
      </c>
      <c r="K153" s="23">
        <f t="shared" si="29"/>
        <v>1.6232893157262904</v>
      </c>
      <c r="L153" s="29">
        <v>13035</v>
      </c>
      <c r="M153" s="23">
        <f t="shared" si="30"/>
        <v>1.1486499851646721</v>
      </c>
      <c r="N153" s="29">
        <v>889</v>
      </c>
      <c r="O153" s="53">
        <f t="shared" si="31"/>
        <v>0.736328125</v>
      </c>
      <c r="P153" s="22">
        <f t="shared" si="22"/>
        <v>4.6056055548267111E-3</v>
      </c>
      <c r="Q153" s="22">
        <f t="shared" si="23"/>
        <v>0.67639425449029034</v>
      </c>
      <c r="R153" s="33">
        <f t="shared" si="24"/>
        <v>0.62847168292046873</v>
      </c>
      <c r="S153" s="22">
        <f t="shared" si="25"/>
        <v>0.42663558445660998</v>
      </c>
      <c r="T153" s="22">
        <f t="shared" si="26"/>
        <v>1.7361071274221955</v>
      </c>
      <c r="U153" s="34">
        <f t="shared" si="27"/>
        <v>1</v>
      </c>
      <c r="V153" s="34">
        <f t="shared" si="28"/>
        <v>0.67639425449029034</v>
      </c>
    </row>
    <row r="154" spans="1:22" x14ac:dyDescent="0.25">
      <c r="A154" s="26" t="s">
        <v>46</v>
      </c>
      <c r="B154" s="26"/>
      <c r="C154" s="26" t="s">
        <v>573</v>
      </c>
      <c r="D154" s="26" t="s">
        <v>574</v>
      </c>
      <c r="E154" s="26" t="s">
        <v>538</v>
      </c>
      <c r="F154" s="27" t="s">
        <v>542</v>
      </c>
      <c r="G154" s="26" t="s">
        <v>819</v>
      </c>
      <c r="H154" s="28">
        <v>347783908</v>
      </c>
      <c r="I154" s="23">
        <f t="shared" si="32"/>
        <v>-0.16227292327441525</v>
      </c>
      <c r="J154" s="29">
        <v>10950</v>
      </c>
      <c r="K154" s="23">
        <f t="shared" si="29"/>
        <v>1.6290516206482593</v>
      </c>
      <c r="L154" s="29">
        <v>11935</v>
      </c>
      <c r="M154" s="23">
        <f t="shared" si="30"/>
        <v>0.96732931131111322</v>
      </c>
      <c r="N154" s="29">
        <v>977.3</v>
      </c>
      <c r="O154" s="53">
        <f t="shared" si="31"/>
        <v>0.90878906249999991</v>
      </c>
      <c r="P154" s="22">
        <f t="shared" si="22"/>
        <v>9.9343768365469889E-2</v>
      </c>
      <c r="Q154" s="22">
        <f t="shared" si="23"/>
        <v>0.67879529902627123</v>
      </c>
      <c r="R154" s="33">
        <f t="shared" si="24"/>
        <v>0.52926399518547707</v>
      </c>
      <c r="S154" s="22">
        <f t="shared" si="25"/>
        <v>0.52656110728822436</v>
      </c>
      <c r="T154" s="22">
        <f t="shared" si="26"/>
        <v>1.8339641698654425</v>
      </c>
      <c r="U154" s="34">
        <f t="shared" si="27"/>
        <v>1</v>
      </c>
      <c r="V154" s="34">
        <f t="shared" si="28"/>
        <v>0.67879529902627123</v>
      </c>
    </row>
    <row r="155" spans="1:22" s="2" customFormat="1" x14ac:dyDescent="0.25">
      <c r="A155" t="s">
        <v>259</v>
      </c>
      <c r="B155"/>
      <c r="C155" t="s">
        <v>792</v>
      </c>
      <c r="D155" t="s">
        <v>576</v>
      </c>
      <c r="E155" t="s">
        <v>482</v>
      </c>
      <c r="F155" s="22" t="s">
        <v>542</v>
      </c>
      <c r="G155" t="s">
        <v>819</v>
      </c>
      <c r="H155" s="5">
        <v>274116025</v>
      </c>
      <c r="I155" s="23">
        <f t="shared" si="32"/>
        <v>-0.33972098471304973</v>
      </c>
      <c r="J155" s="6">
        <v>11089</v>
      </c>
      <c r="K155" s="23">
        <f t="shared" si="29"/>
        <v>1.6624249699879952</v>
      </c>
      <c r="L155" s="6">
        <v>12829</v>
      </c>
      <c r="M155" s="23">
        <f t="shared" si="30"/>
        <v>1.1146935680611874</v>
      </c>
      <c r="N155" s="6">
        <v>599.70000000000005</v>
      </c>
      <c r="O155" s="53">
        <f t="shared" si="31"/>
        <v>0.17128906250000009</v>
      </c>
      <c r="P155" s="22">
        <f t="shared" si="22"/>
        <v>0.20797778294256938</v>
      </c>
      <c r="Q155" s="22">
        <f t="shared" si="23"/>
        <v>0.69270134863049404</v>
      </c>
      <c r="R155" s="33">
        <f t="shared" si="24"/>
        <v>0.60989278867191576</v>
      </c>
      <c r="S155" s="22">
        <f t="shared" si="25"/>
        <v>9.924652720648465E-2</v>
      </c>
      <c r="T155" s="22">
        <f t="shared" si="26"/>
        <v>1.6098184474514639</v>
      </c>
      <c r="U155" s="34">
        <f t="shared" si="27"/>
        <v>1</v>
      </c>
      <c r="V155" s="34">
        <f t="shared" si="28"/>
        <v>0.69270134863049404</v>
      </c>
    </row>
    <row r="156" spans="1:22" s="2" customFormat="1" x14ac:dyDescent="0.25">
      <c r="A156" t="s">
        <v>243</v>
      </c>
      <c r="B156"/>
      <c r="C156" t="s">
        <v>779</v>
      </c>
      <c r="D156" t="s">
        <v>705</v>
      </c>
      <c r="E156" t="s">
        <v>482</v>
      </c>
      <c r="F156" s="22" t="s">
        <v>542</v>
      </c>
      <c r="G156" t="s">
        <v>819</v>
      </c>
      <c r="H156" s="5">
        <v>202688624</v>
      </c>
      <c r="I156" s="23">
        <f t="shared" si="32"/>
        <v>-0.51177226845972645</v>
      </c>
      <c r="J156" s="6">
        <v>11097</v>
      </c>
      <c r="K156" s="23">
        <f t="shared" si="29"/>
        <v>1.6643457382953182</v>
      </c>
      <c r="L156" s="6">
        <v>12312.5</v>
      </c>
      <c r="M156" s="23">
        <f t="shared" si="30"/>
        <v>1.0295552698381301</v>
      </c>
      <c r="N156" s="6">
        <v>706.7</v>
      </c>
      <c r="O156" s="53">
        <f t="shared" si="31"/>
        <v>0.38027343750000009</v>
      </c>
      <c r="P156" s="22">
        <f t="shared" si="22"/>
        <v>0.31330788074704041</v>
      </c>
      <c r="Q156" s="22">
        <f t="shared" si="23"/>
        <v>0.6935016968091543</v>
      </c>
      <c r="R156" s="33">
        <f t="shared" si="24"/>
        <v>0.56331026983998556</v>
      </c>
      <c r="S156" s="22">
        <f t="shared" si="25"/>
        <v>0.22033408035464716</v>
      </c>
      <c r="T156" s="22">
        <f t="shared" si="26"/>
        <v>1.7904539277508276</v>
      </c>
      <c r="U156" s="34">
        <f t="shared" si="27"/>
        <v>1</v>
      </c>
      <c r="V156" s="34">
        <f t="shared" si="28"/>
        <v>0.6935016968091543</v>
      </c>
    </row>
    <row r="157" spans="1:22" s="2" customFormat="1" x14ac:dyDescent="0.25">
      <c r="A157" s="26" t="s">
        <v>42</v>
      </c>
      <c r="B157" s="26"/>
      <c r="C157" s="26" t="s">
        <v>567</v>
      </c>
      <c r="D157" s="26" t="s">
        <v>562</v>
      </c>
      <c r="E157" s="26" t="s">
        <v>538</v>
      </c>
      <c r="F157" s="27" t="s">
        <v>542</v>
      </c>
      <c r="G157" s="26" t="s">
        <v>819</v>
      </c>
      <c r="H157" s="28">
        <v>309756312</v>
      </c>
      <c r="I157" s="23">
        <f t="shared" si="32"/>
        <v>-0.25387217815420554</v>
      </c>
      <c r="J157" s="29">
        <v>11330</v>
      </c>
      <c r="K157" s="23">
        <f t="shared" si="29"/>
        <v>1.7202881152460985</v>
      </c>
      <c r="L157" s="29">
        <v>13089</v>
      </c>
      <c r="M157" s="23">
        <f t="shared" si="30"/>
        <v>1.1575511818811195</v>
      </c>
      <c r="N157" s="29">
        <v>741.3</v>
      </c>
      <c r="O157" s="53">
        <f t="shared" si="31"/>
        <v>0.44785156249999991</v>
      </c>
      <c r="P157" s="22">
        <f t="shared" si="22"/>
        <v>0.15542099293015638</v>
      </c>
      <c r="Q157" s="22">
        <f t="shared" si="23"/>
        <v>0.71681183751263577</v>
      </c>
      <c r="R157" s="33">
        <f t="shared" si="24"/>
        <v>0.63334187850018653</v>
      </c>
      <c r="S157" s="22">
        <f t="shared" si="25"/>
        <v>0.25948949473713701</v>
      </c>
      <c r="T157" s="22">
        <f t="shared" si="26"/>
        <v>1.7650642036801156</v>
      </c>
      <c r="U157" s="34">
        <f t="shared" si="27"/>
        <v>1</v>
      </c>
      <c r="V157" s="34">
        <f t="shared" si="28"/>
        <v>0.71681183751263577</v>
      </c>
    </row>
    <row r="158" spans="1:22" s="26" customFormat="1" x14ac:dyDescent="0.25">
      <c r="A158" t="s">
        <v>182</v>
      </c>
      <c r="B158" t="s">
        <v>826</v>
      </c>
      <c r="C158" t="s">
        <v>723</v>
      </c>
      <c r="D158" t="s">
        <v>576</v>
      </c>
      <c r="E158" t="s">
        <v>482</v>
      </c>
      <c r="F158" s="22" t="s">
        <v>542</v>
      </c>
      <c r="G158" t="s">
        <v>819</v>
      </c>
      <c r="H158" s="5">
        <v>217550603</v>
      </c>
      <c r="I158" s="23">
        <f t="shared" si="32"/>
        <v>-0.47597336593538359</v>
      </c>
      <c r="J158" s="6">
        <v>11405</v>
      </c>
      <c r="K158" s="23">
        <f t="shared" si="29"/>
        <v>1.7382953181272509</v>
      </c>
      <c r="L158" s="6">
        <v>12597.6</v>
      </c>
      <c r="M158" s="23">
        <f t="shared" si="30"/>
        <v>1.0765502917614478</v>
      </c>
      <c r="N158" s="6">
        <v>553</v>
      </c>
      <c r="O158" s="53">
        <f t="shared" si="31"/>
        <v>8.0078125E-2</v>
      </c>
      <c r="P158" s="22">
        <f t="shared" si="22"/>
        <v>0.29139172980605921</v>
      </c>
      <c r="Q158" s="22">
        <f t="shared" si="23"/>
        <v>0.72431510168757607</v>
      </c>
      <c r="R158" s="33">
        <f t="shared" si="24"/>
        <v>0.58902309872475478</v>
      </c>
      <c r="S158" s="22">
        <f t="shared" si="25"/>
        <v>4.6398034383875353E-2</v>
      </c>
      <c r="T158" s="22">
        <f t="shared" si="26"/>
        <v>1.6511279646022654</v>
      </c>
      <c r="U158" s="34">
        <f t="shared" si="27"/>
        <v>1</v>
      </c>
      <c r="V158" s="34">
        <f t="shared" si="28"/>
        <v>0.72431510168757607</v>
      </c>
    </row>
    <row r="159" spans="1:22" s="26" customFormat="1" x14ac:dyDescent="0.25">
      <c r="A159" t="s">
        <v>197</v>
      </c>
      <c r="B159"/>
      <c r="C159" t="s">
        <v>737</v>
      </c>
      <c r="D159" t="s">
        <v>657</v>
      </c>
      <c r="E159" t="s">
        <v>482</v>
      </c>
      <c r="F159" s="22" t="s">
        <v>542</v>
      </c>
      <c r="G159" t="s">
        <v>819</v>
      </c>
      <c r="H159" s="5">
        <v>211424000</v>
      </c>
      <c r="I159" s="23">
        <f t="shared" si="32"/>
        <v>-0.49073086650797532</v>
      </c>
      <c r="J159" s="6">
        <v>11439</v>
      </c>
      <c r="K159" s="23">
        <f t="shared" si="29"/>
        <v>1.7464585834333735</v>
      </c>
      <c r="L159" s="6">
        <v>12530</v>
      </c>
      <c r="M159" s="23">
        <f t="shared" si="30"/>
        <v>1.0654073121682655</v>
      </c>
      <c r="N159" s="6">
        <v>675</v>
      </c>
      <c r="O159" s="53">
        <f t="shared" si="31"/>
        <v>0.318359375</v>
      </c>
      <c r="P159" s="22">
        <f t="shared" si="22"/>
        <v>0.30042629755127459</v>
      </c>
      <c r="Q159" s="22">
        <f t="shared" si="23"/>
        <v>0.72771658144688234</v>
      </c>
      <c r="R159" s="33">
        <f t="shared" si="24"/>
        <v>0.58292633536940441</v>
      </c>
      <c r="S159" s="22">
        <f t="shared" si="25"/>
        <v>0.18446047816028494</v>
      </c>
      <c r="T159" s="22">
        <f t="shared" si="26"/>
        <v>1.7955296925278461</v>
      </c>
      <c r="U159" s="34">
        <f t="shared" si="27"/>
        <v>1</v>
      </c>
      <c r="V159" s="34">
        <f t="shared" si="28"/>
        <v>0.72771658144688234</v>
      </c>
    </row>
    <row r="160" spans="1:22" s="26" customFormat="1" x14ac:dyDescent="0.25">
      <c r="A160" s="26" t="s">
        <v>111</v>
      </c>
      <c r="C160" s="26" t="s">
        <v>654</v>
      </c>
      <c r="D160" s="26" t="s">
        <v>651</v>
      </c>
      <c r="E160" s="26" t="s">
        <v>538</v>
      </c>
      <c r="F160" s="27" t="s">
        <v>542</v>
      </c>
      <c r="G160" s="26" t="s">
        <v>819</v>
      </c>
      <c r="H160" s="28">
        <v>419550000</v>
      </c>
      <c r="I160" s="23">
        <f t="shared" si="32"/>
        <v>1.0594184939169421E-2</v>
      </c>
      <c r="J160" s="29">
        <v>11762</v>
      </c>
      <c r="K160" s="23">
        <f t="shared" si="29"/>
        <v>1.8240096038415365</v>
      </c>
      <c r="L160" s="29">
        <v>14356.7</v>
      </c>
      <c r="M160" s="23">
        <f t="shared" si="30"/>
        <v>1.3665150166485345</v>
      </c>
      <c r="N160" s="29">
        <v>783.7</v>
      </c>
      <c r="O160" s="53">
        <f t="shared" si="31"/>
        <v>0.53066406250000009</v>
      </c>
      <c r="P160" s="22">
        <f t="shared" si="22"/>
        <v>6.4857786091521872E-3</v>
      </c>
      <c r="Q160" s="22">
        <f t="shared" si="23"/>
        <v>0.76003063916029223</v>
      </c>
      <c r="R160" s="33">
        <f t="shared" si="24"/>
        <v>0.74767422917441284</v>
      </c>
      <c r="S160" s="22">
        <f t="shared" si="25"/>
        <v>0.30747185224631551</v>
      </c>
      <c r="T160" s="22">
        <f t="shared" si="26"/>
        <v>1.8216624991901729</v>
      </c>
      <c r="U160" s="34">
        <f t="shared" si="27"/>
        <v>1</v>
      </c>
      <c r="V160" s="34">
        <f t="shared" si="28"/>
        <v>0.76003063916029223</v>
      </c>
    </row>
    <row r="161" spans="1:22" s="26" customFormat="1" x14ac:dyDescent="0.25">
      <c r="A161" s="26" t="s">
        <v>175</v>
      </c>
      <c r="C161" s="26" t="s">
        <v>690</v>
      </c>
      <c r="D161" s="26" t="s">
        <v>641</v>
      </c>
      <c r="E161" s="26" t="s">
        <v>482</v>
      </c>
      <c r="F161" s="27" t="s">
        <v>542</v>
      </c>
      <c r="G161" s="26" t="s">
        <v>819</v>
      </c>
      <c r="H161" s="28">
        <v>310184219</v>
      </c>
      <c r="I161" s="23">
        <f t="shared" si="32"/>
        <v>-0.25284145398332064</v>
      </c>
      <c r="J161" s="29">
        <v>12472</v>
      </c>
      <c r="K161" s="23">
        <f t="shared" si="29"/>
        <v>1.9944777911164466</v>
      </c>
      <c r="L161" s="29">
        <v>13852</v>
      </c>
      <c r="M161" s="23">
        <f t="shared" si="30"/>
        <v>1.2833217947449971</v>
      </c>
      <c r="N161" s="29">
        <v>821.3</v>
      </c>
      <c r="O161" s="53">
        <f t="shared" si="31"/>
        <v>0.60410156249999991</v>
      </c>
      <c r="P161" s="22">
        <f t="shared" si="22"/>
        <v>0.15478998178415068</v>
      </c>
      <c r="Q161" s="22">
        <f t="shared" si="23"/>
        <v>0.83106154001639432</v>
      </c>
      <c r="R161" s="33">
        <f t="shared" si="24"/>
        <v>0.70215593826545797</v>
      </c>
      <c r="S161" s="22">
        <f t="shared" si="25"/>
        <v>0.35002224475445476</v>
      </c>
      <c r="T161" s="22">
        <f t="shared" si="26"/>
        <v>2.0380297048204579</v>
      </c>
      <c r="U161" s="34">
        <f t="shared" si="27"/>
        <v>1</v>
      </c>
      <c r="V161" s="34">
        <f t="shared" si="28"/>
        <v>0.83106154001639432</v>
      </c>
    </row>
    <row r="162" spans="1:22" s="26" customFormat="1" x14ac:dyDescent="0.25">
      <c r="A162" s="26" t="s">
        <v>128</v>
      </c>
      <c r="C162" s="26" t="s">
        <v>675</v>
      </c>
      <c r="D162" s="26" t="s">
        <v>554</v>
      </c>
      <c r="E162" s="26" t="s">
        <v>538</v>
      </c>
      <c r="F162" s="27" t="s">
        <v>542</v>
      </c>
      <c r="G162" s="26" t="s">
        <v>819</v>
      </c>
      <c r="H162" s="28">
        <v>754840000</v>
      </c>
      <c r="I162" s="23">
        <f t="shared" si="32"/>
        <v>0.81822646778568142</v>
      </c>
      <c r="J162" s="29">
        <v>12709</v>
      </c>
      <c r="K162" s="23">
        <f t="shared" si="29"/>
        <v>2.0513805522208886</v>
      </c>
      <c r="L162" s="29">
        <v>13663</v>
      </c>
      <c r="M162" s="23">
        <f t="shared" si="30"/>
        <v>1.252167606237431</v>
      </c>
      <c r="N162" s="29">
        <v>970</v>
      </c>
      <c r="O162" s="53">
        <f t="shared" si="31"/>
        <v>0.89453125</v>
      </c>
      <c r="P162" s="22">
        <f t="shared" si="22"/>
        <v>0.50091967930310433</v>
      </c>
      <c r="Q162" s="22">
        <f t="shared" si="23"/>
        <v>0.85477185480920581</v>
      </c>
      <c r="R162" s="33">
        <f t="shared" si="24"/>
        <v>0.68511025373644574</v>
      </c>
      <c r="S162" s="22">
        <f t="shared" si="25"/>
        <v>0.51829999384914416</v>
      </c>
      <c r="T162" s="22">
        <f t="shared" si="26"/>
        <v>2.5591017816979003</v>
      </c>
      <c r="U162" s="34">
        <f t="shared" si="27"/>
        <v>1</v>
      </c>
      <c r="V162" s="34">
        <f t="shared" si="28"/>
        <v>0.85477185480920581</v>
      </c>
    </row>
    <row r="163" spans="1:22" s="26" customFormat="1" x14ac:dyDescent="0.25">
      <c r="A163" t="s">
        <v>196</v>
      </c>
      <c r="B163"/>
      <c r="C163" t="s">
        <v>633</v>
      </c>
      <c r="D163" t="s">
        <v>569</v>
      </c>
      <c r="E163" t="s">
        <v>482</v>
      </c>
      <c r="F163" s="22" t="s">
        <v>542</v>
      </c>
      <c r="G163" t="s">
        <v>819</v>
      </c>
      <c r="H163" s="5">
        <v>194982293</v>
      </c>
      <c r="I163" s="23">
        <f t="shared" si="32"/>
        <v>-0.53033495060921154</v>
      </c>
      <c r="J163" s="6">
        <v>12792</v>
      </c>
      <c r="K163" s="23">
        <f t="shared" si="29"/>
        <v>2.0713085234093636</v>
      </c>
      <c r="L163" s="6">
        <v>15353</v>
      </c>
      <c r="M163" s="23">
        <f t="shared" si="30"/>
        <v>1.5307420960669895</v>
      </c>
      <c r="N163" s="6">
        <v>858</v>
      </c>
      <c r="O163" s="53">
        <f t="shared" si="31"/>
        <v>0.67578125</v>
      </c>
      <c r="P163" s="22">
        <f t="shared" si="22"/>
        <v>0.32467198733050168</v>
      </c>
      <c r="Q163" s="22">
        <f t="shared" si="23"/>
        <v>0.86307546716280648</v>
      </c>
      <c r="R163" s="33">
        <f t="shared" si="24"/>
        <v>0.83752933762020565</v>
      </c>
      <c r="S163" s="22">
        <f t="shared" si="25"/>
        <v>0.39155414382489934</v>
      </c>
      <c r="T163" s="22">
        <f t="shared" si="26"/>
        <v>2.416830935938413</v>
      </c>
      <c r="U163" s="34">
        <f t="shared" si="27"/>
        <v>1</v>
      </c>
      <c r="V163" s="34">
        <f t="shared" si="28"/>
        <v>0.86307546716280648</v>
      </c>
    </row>
    <row r="164" spans="1:22" s="26" customFormat="1" x14ac:dyDescent="0.25">
      <c r="A164" t="s">
        <v>260</v>
      </c>
      <c r="B164"/>
      <c r="C164" t="s">
        <v>793</v>
      </c>
      <c r="D164" t="s">
        <v>556</v>
      </c>
      <c r="E164" t="s">
        <v>482</v>
      </c>
      <c r="F164" s="22" t="s">
        <v>542</v>
      </c>
      <c r="G164" t="s">
        <v>819</v>
      </c>
      <c r="H164" s="5">
        <v>188685529</v>
      </c>
      <c r="I164" s="23">
        <f t="shared" si="32"/>
        <v>-0.54550232775695151</v>
      </c>
      <c r="J164" s="6">
        <v>12864</v>
      </c>
      <c r="K164" s="23">
        <f t="shared" si="29"/>
        <v>2.08859543817527</v>
      </c>
      <c r="L164" s="6">
        <v>14836.6</v>
      </c>
      <c r="M164" s="23">
        <f t="shared" si="30"/>
        <v>1.4456202815415553</v>
      </c>
      <c r="N164" s="6">
        <v>774.7</v>
      </c>
      <c r="O164" s="53">
        <f t="shared" si="31"/>
        <v>0.51308593750000009</v>
      </c>
      <c r="P164" s="22">
        <f t="shared" si="22"/>
        <v>0.33395748223422461</v>
      </c>
      <c r="Q164" s="22">
        <f t="shared" si="23"/>
        <v>0.87027860077074926</v>
      </c>
      <c r="R164" s="33">
        <f t="shared" si="24"/>
        <v>0.7909558376689787</v>
      </c>
      <c r="S164" s="22">
        <f t="shared" si="25"/>
        <v>0.29728691786936728</v>
      </c>
      <c r="T164" s="22">
        <f t="shared" si="26"/>
        <v>2.2924788385433197</v>
      </c>
      <c r="U164" s="34">
        <f t="shared" si="27"/>
        <v>1</v>
      </c>
      <c r="V164" s="34">
        <f t="shared" si="28"/>
        <v>0.87027860077074926</v>
      </c>
    </row>
    <row r="165" spans="1:22" s="26" customFormat="1" x14ac:dyDescent="0.25">
      <c r="A165" s="26" t="s">
        <v>146</v>
      </c>
      <c r="C165" s="26" t="s">
        <v>694</v>
      </c>
      <c r="D165" s="26" t="s">
        <v>562</v>
      </c>
      <c r="E165" s="26" t="s">
        <v>538</v>
      </c>
      <c r="F165" s="27" t="s">
        <v>542</v>
      </c>
      <c r="G165" s="26" t="s">
        <v>819</v>
      </c>
      <c r="H165" s="28">
        <v>412555613</v>
      </c>
      <c r="I165" s="23">
        <f t="shared" si="32"/>
        <v>-6.2535968017771231E-3</v>
      </c>
      <c r="J165" s="29">
        <v>12987</v>
      </c>
      <c r="K165" s="23">
        <f t="shared" si="29"/>
        <v>2.1181272509003604</v>
      </c>
      <c r="L165" s="29">
        <v>13351.7</v>
      </c>
      <c r="M165" s="23">
        <f t="shared" si="30"/>
        <v>1.200853855536874</v>
      </c>
      <c r="N165" s="29">
        <v>878.3</v>
      </c>
      <c r="O165" s="53">
        <f t="shared" si="31"/>
        <v>0.71542968749999991</v>
      </c>
      <c r="P165" s="22">
        <f t="shared" si="22"/>
        <v>3.828462935102249E-3</v>
      </c>
      <c r="Q165" s="22">
        <f t="shared" si="23"/>
        <v>0.88258395401765144</v>
      </c>
      <c r="R165" s="33">
        <f t="shared" si="24"/>
        <v>0.6570344781074432</v>
      </c>
      <c r="S165" s="22">
        <f t="shared" si="25"/>
        <v>0.41452682914179367</v>
      </c>
      <c r="T165" s="22">
        <f t="shared" si="26"/>
        <v>1.9579737242019906</v>
      </c>
      <c r="U165" s="34">
        <f t="shared" si="27"/>
        <v>1</v>
      </c>
      <c r="V165" s="34">
        <f t="shared" si="28"/>
        <v>0.88258395401765144</v>
      </c>
    </row>
    <row r="166" spans="1:22" s="26" customFormat="1" x14ac:dyDescent="0.25">
      <c r="A166" s="26" t="s">
        <v>62</v>
      </c>
      <c r="C166" s="26" t="s">
        <v>17</v>
      </c>
      <c r="D166" s="26" t="s">
        <v>597</v>
      </c>
      <c r="E166" s="26" t="s">
        <v>538</v>
      </c>
      <c r="F166" s="27" t="s">
        <v>542</v>
      </c>
      <c r="G166" s="26" t="s">
        <v>819</v>
      </c>
      <c r="H166" s="28">
        <v>419870372</v>
      </c>
      <c r="I166" s="23">
        <f t="shared" si="32"/>
        <v>1.1365883378490911E-2</v>
      </c>
      <c r="J166" s="29">
        <v>12992</v>
      </c>
      <c r="K166" s="23">
        <f t="shared" si="29"/>
        <v>2.119327731092437</v>
      </c>
      <c r="L166" s="29">
        <v>14229</v>
      </c>
      <c r="M166" s="23">
        <f t="shared" si="30"/>
        <v>1.3454653347838985</v>
      </c>
      <c r="N166" s="29">
        <v>928</v>
      </c>
      <c r="O166" s="53">
        <f t="shared" si="31"/>
        <v>0.8125</v>
      </c>
      <c r="P166" s="22">
        <f t="shared" si="22"/>
        <v>6.9582137477877653E-3</v>
      </c>
      <c r="Q166" s="22">
        <f t="shared" si="23"/>
        <v>0.88308417162931407</v>
      </c>
      <c r="R166" s="33">
        <f t="shared" si="24"/>
        <v>0.7361571185164506</v>
      </c>
      <c r="S166" s="22">
        <f t="shared" si="25"/>
        <v>0.47077030009005238</v>
      </c>
      <c r="T166" s="22">
        <f t="shared" si="26"/>
        <v>2.0969698039836047</v>
      </c>
      <c r="U166" s="34">
        <f t="shared" si="27"/>
        <v>1</v>
      </c>
      <c r="V166" s="34">
        <f t="shared" si="28"/>
        <v>0.88308417162931407</v>
      </c>
    </row>
    <row r="167" spans="1:22" s="26" customFormat="1" x14ac:dyDescent="0.25">
      <c r="A167" t="s">
        <v>257</v>
      </c>
      <c r="B167"/>
      <c r="C167" t="s">
        <v>789</v>
      </c>
      <c r="D167" t="s">
        <v>572</v>
      </c>
      <c r="E167" t="s">
        <v>482</v>
      </c>
      <c r="F167" s="22" t="s">
        <v>542</v>
      </c>
      <c r="G167" t="s">
        <v>819</v>
      </c>
      <c r="H167" s="5">
        <v>298220953</v>
      </c>
      <c r="I167" s="23">
        <f t="shared" si="32"/>
        <v>-0.28165805999566834</v>
      </c>
      <c r="J167" s="6">
        <v>13200</v>
      </c>
      <c r="K167" s="23">
        <f t="shared" si="29"/>
        <v>2.1692677070828332</v>
      </c>
      <c r="L167" s="6">
        <v>15064.6</v>
      </c>
      <c r="M167" s="23">
        <f t="shared" si="30"/>
        <v>1.4832031121221112</v>
      </c>
      <c r="N167" s="6">
        <v>742.4</v>
      </c>
      <c r="O167" s="53">
        <f t="shared" si="31"/>
        <v>0.44999999999999996</v>
      </c>
      <c r="P167" s="22">
        <f t="shared" si="22"/>
        <v>0.17243155854880021</v>
      </c>
      <c r="Q167" s="22">
        <f t="shared" si="23"/>
        <v>0.90389322427448204</v>
      </c>
      <c r="R167" s="33">
        <f t="shared" si="24"/>
        <v>0.81151888567223152</v>
      </c>
      <c r="S167" s="22">
        <f t="shared" si="25"/>
        <v>0.26073432004987512</v>
      </c>
      <c r="T167" s="22">
        <f t="shared" si="26"/>
        <v>2.1485779885453891</v>
      </c>
      <c r="U167" s="34">
        <f t="shared" si="27"/>
        <v>1</v>
      </c>
      <c r="V167" s="34">
        <f t="shared" si="28"/>
        <v>0.90389322427448204</v>
      </c>
    </row>
    <row r="168" spans="1:22" s="26" customFormat="1" x14ac:dyDescent="0.25">
      <c r="A168" s="26" t="s">
        <v>38</v>
      </c>
      <c r="B168" s="26" t="s">
        <v>826</v>
      </c>
      <c r="C168" s="26" t="s">
        <v>559</v>
      </c>
      <c r="D168" s="26" t="s">
        <v>560</v>
      </c>
      <c r="E168" s="26" t="s">
        <v>538</v>
      </c>
      <c r="F168" s="27" t="s">
        <v>542</v>
      </c>
      <c r="G168" s="26" t="s">
        <v>819</v>
      </c>
      <c r="H168" s="28">
        <v>366619687</v>
      </c>
      <c r="I168" s="23">
        <f t="shared" si="32"/>
        <v>-0.11690210042565033</v>
      </c>
      <c r="J168" s="29">
        <v>13545</v>
      </c>
      <c r="K168" s="23">
        <f t="shared" si="29"/>
        <v>2.2521008403361344</v>
      </c>
      <c r="L168" s="29">
        <v>16240</v>
      </c>
      <c r="M168" s="23">
        <f t="shared" si="30"/>
        <v>1.6769524939834501</v>
      </c>
      <c r="N168" s="29">
        <v>758.2</v>
      </c>
      <c r="O168" s="53">
        <f t="shared" si="31"/>
        <v>0.48085937500000009</v>
      </c>
      <c r="P168" s="22">
        <f t="shared" si="22"/>
        <v>7.1567671006230932E-2</v>
      </c>
      <c r="Q168" s="22">
        <f t="shared" si="23"/>
        <v>0.93840823947920771</v>
      </c>
      <c r="R168" s="33">
        <f t="shared" si="24"/>
        <v>0.9175268094574216</v>
      </c>
      <c r="S168" s="22">
        <f t="shared" si="25"/>
        <v>0.27861453817829546</v>
      </c>
      <c r="T168" s="22">
        <f t="shared" si="26"/>
        <v>2.2061172581211559</v>
      </c>
      <c r="U168" s="34">
        <f t="shared" si="27"/>
        <v>1</v>
      </c>
      <c r="V168" s="34">
        <f t="shared" si="28"/>
        <v>0.93840823947920771</v>
      </c>
    </row>
    <row r="169" spans="1:22" s="26" customFormat="1" x14ac:dyDescent="0.25">
      <c r="A169" t="s">
        <v>102</v>
      </c>
      <c r="B169"/>
      <c r="C169" t="s">
        <v>642</v>
      </c>
      <c r="D169" t="s">
        <v>589</v>
      </c>
      <c r="E169" t="s">
        <v>538</v>
      </c>
      <c r="F169" s="22" t="s">
        <v>542</v>
      </c>
      <c r="G169" t="s">
        <v>819</v>
      </c>
      <c r="H169" s="5">
        <v>296304622</v>
      </c>
      <c r="I169" s="23">
        <f t="shared" si="32"/>
        <v>-0.28627403655392997</v>
      </c>
      <c r="J169" s="6">
        <v>13691</v>
      </c>
      <c r="K169" s="23">
        <f t="shared" si="29"/>
        <v>2.2871548619447779</v>
      </c>
      <c r="L169" s="6">
        <v>14987.3</v>
      </c>
      <c r="M169" s="23">
        <f t="shared" si="30"/>
        <v>1.4704612138594928</v>
      </c>
      <c r="N169" s="6">
        <v>722</v>
      </c>
      <c r="O169" s="53">
        <f t="shared" si="31"/>
        <v>0.41015625</v>
      </c>
      <c r="P169" s="22">
        <f t="shared" si="22"/>
        <v>0.1752574674973246</v>
      </c>
      <c r="Q169" s="22">
        <f t="shared" si="23"/>
        <v>0.95301459373975828</v>
      </c>
      <c r="R169" s="33">
        <f t="shared" si="24"/>
        <v>0.80454729088867238</v>
      </c>
      <c r="S169" s="22">
        <f t="shared" si="25"/>
        <v>0.23764846879545914</v>
      </c>
      <c r="T169" s="22">
        <f t="shared" si="26"/>
        <v>2.1704678209212145</v>
      </c>
      <c r="U169" s="34">
        <f t="shared" si="27"/>
        <v>1</v>
      </c>
      <c r="V169" s="34">
        <f t="shared" si="28"/>
        <v>0.95301459373975828</v>
      </c>
    </row>
    <row r="170" spans="1:22" s="26" customFormat="1" x14ac:dyDescent="0.25">
      <c r="A170" s="26" t="s">
        <v>278</v>
      </c>
      <c r="B170" t="s">
        <v>826</v>
      </c>
      <c r="C170" s="26" t="s">
        <v>561</v>
      </c>
      <c r="D170" s="26" t="s">
        <v>641</v>
      </c>
      <c r="E170" s="26" t="s">
        <v>482</v>
      </c>
      <c r="F170" s="27" t="s">
        <v>542</v>
      </c>
      <c r="G170" s="26" t="s">
        <v>819</v>
      </c>
      <c r="H170" s="28">
        <v>344573951</v>
      </c>
      <c r="I170" s="23">
        <f t="shared" si="32"/>
        <v>-0.1700049310877981</v>
      </c>
      <c r="J170" s="29">
        <v>13798</v>
      </c>
      <c r="K170" s="23">
        <f t="shared" si="29"/>
        <v>2.3128451380552222</v>
      </c>
      <c r="L170" s="29">
        <v>15954.3</v>
      </c>
      <c r="M170" s="23">
        <f t="shared" si="30"/>
        <v>1.6298585698743939</v>
      </c>
      <c r="N170" s="29">
        <v>899</v>
      </c>
      <c r="O170" s="53">
        <f t="shared" si="31"/>
        <v>0.755859375</v>
      </c>
      <c r="P170" s="22">
        <f t="shared" si="22"/>
        <v>0.10407731711601377</v>
      </c>
      <c r="Q170" s="22">
        <f t="shared" si="23"/>
        <v>0.96371925062933983</v>
      </c>
      <c r="R170" s="33">
        <f t="shared" si="24"/>
        <v>0.89175986728843326</v>
      </c>
      <c r="S170" s="22">
        <f t="shared" si="25"/>
        <v>0.43795217820877469</v>
      </c>
      <c r="T170" s="22">
        <f t="shared" si="26"/>
        <v>2.3975086132425614</v>
      </c>
      <c r="U170" s="34">
        <f t="shared" si="27"/>
        <v>1</v>
      </c>
      <c r="V170" s="34">
        <f t="shared" si="28"/>
        <v>0.96371925062933983</v>
      </c>
    </row>
    <row r="171" spans="1:22" s="26" customFormat="1" x14ac:dyDescent="0.25">
      <c r="A171" s="26" t="s">
        <v>67</v>
      </c>
      <c r="C171" s="26" t="s">
        <v>603</v>
      </c>
      <c r="D171" s="26" t="s">
        <v>582</v>
      </c>
      <c r="E171" s="26" t="s">
        <v>538</v>
      </c>
      <c r="F171" s="27" t="s">
        <v>542</v>
      </c>
      <c r="G171" s="26" t="s">
        <v>819</v>
      </c>
      <c r="H171" s="28">
        <v>579578810</v>
      </c>
      <c r="I171" s="23">
        <f t="shared" si="32"/>
        <v>0.39606477201755153</v>
      </c>
      <c r="J171" s="29">
        <v>13879</v>
      </c>
      <c r="K171" s="23">
        <f t="shared" si="29"/>
        <v>2.3322929171668667</v>
      </c>
      <c r="L171" s="29">
        <v>15266.6</v>
      </c>
      <c r="M171" s="23">
        <f t="shared" si="30"/>
        <v>1.5165001813206738</v>
      </c>
      <c r="N171" s="29">
        <v>968.3</v>
      </c>
      <c r="O171" s="53">
        <f t="shared" si="31"/>
        <v>0.89121093749999991</v>
      </c>
      <c r="P171" s="22">
        <f t="shared" si="22"/>
        <v>0.24247154839563953</v>
      </c>
      <c r="Q171" s="22">
        <f t="shared" si="23"/>
        <v>0.97182277593827537</v>
      </c>
      <c r="R171" s="33">
        <f t="shared" si="24"/>
        <v>0.8297370246926572</v>
      </c>
      <c r="S171" s="22">
        <f t="shared" si="25"/>
        <v>0.51637617291127613</v>
      </c>
      <c r="T171" s="22">
        <f t="shared" si="26"/>
        <v>2.5604075219378482</v>
      </c>
      <c r="U171" s="34">
        <f t="shared" si="27"/>
        <v>1</v>
      </c>
      <c r="V171" s="34">
        <f t="shared" si="28"/>
        <v>0.97182277593827537</v>
      </c>
    </row>
    <row r="172" spans="1:22" s="26" customFormat="1" x14ac:dyDescent="0.25">
      <c r="A172" s="26" t="s">
        <v>275</v>
      </c>
      <c r="B172" t="s">
        <v>826</v>
      </c>
      <c r="C172" s="26" t="s">
        <v>807</v>
      </c>
      <c r="D172" s="26" t="s">
        <v>764</v>
      </c>
      <c r="E172" s="26" t="s">
        <v>482</v>
      </c>
      <c r="F172" s="27" t="s">
        <v>542</v>
      </c>
      <c r="G172" s="26" t="s">
        <v>819</v>
      </c>
      <c r="H172" s="28">
        <v>228588461</v>
      </c>
      <c r="I172" s="23">
        <f t="shared" si="32"/>
        <v>-0.44938584333024878</v>
      </c>
      <c r="J172" s="29">
        <v>11664</v>
      </c>
      <c r="K172" s="23">
        <f t="shared" si="29"/>
        <v>1.8004801920768307</v>
      </c>
      <c r="L172" s="29">
        <v>17092.400000000001</v>
      </c>
      <c r="M172" s="23">
        <f t="shared" si="30"/>
        <v>1.8174595325223355</v>
      </c>
      <c r="N172" s="29">
        <v>698</v>
      </c>
      <c r="O172" s="53">
        <f t="shared" si="31"/>
        <v>0.36328125</v>
      </c>
      <c r="P172" s="22">
        <f t="shared" si="22"/>
        <v>0.27511480181463105</v>
      </c>
      <c r="Q172" s="22">
        <f t="shared" si="23"/>
        <v>0.75022637397170344</v>
      </c>
      <c r="R172" s="33">
        <f t="shared" si="24"/>
        <v>0.99440374857133706</v>
      </c>
      <c r="S172" s="22">
        <f t="shared" si="25"/>
        <v>0.2104886437902638</v>
      </c>
      <c r="T172" s="22">
        <f t="shared" si="26"/>
        <v>2.2302335681479355</v>
      </c>
      <c r="U172" s="34">
        <f t="shared" si="27"/>
        <v>1</v>
      </c>
      <c r="V172" s="34">
        <f t="shared" si="28"/>
        <v>0.99440374857133706</v>
      </c>
    </row>
    <row r="173" spans="1:22" s="26" customFormat="1" x14ac:dyDescent="0.25">
      <c r="A173" s="26" t="s">
        <v>85</v>
      </c>
      <c r="C173" s="26" t="s">
        <v>625</v>
      </c>
      <c r="D173" s="26" t="s">
        <v>574</v>
      </c>
      <c r="E173" s="26" t="s">
        <v>538</v>
      </c>
      <c r="F173" s="27" t="s">
        <v>542</v>
      </c>
      <c r="G173" s="26" t="s">
        <v>819</v>
      </c>
      <c r="H173" s="28">
        <v>402805086</v>
      </c>
      <c r="I173" s="23">
        <f t="shared" si="32"/>
        <v>-2.9740251279890256E-2</v>
      </c>
      <c r="J173" s="29">
        <v>14276</v>
      </c>
      <c r="K173" s="23">
        <f t="shared" si="29"/>
        <v>2.427611044417767</v>
      </c>
      <c r="L173" s="29">
        <v>16762.7</v>
      </c>
      <c r="M173" s="23">
        <f t="shared" si="30"/>
        <v>1.763112781459137</v>
      </c>
      <c r="N173" s="29">
        <v>1078.3</v>
      </c>
      <c r="O173" s="53">
        <f t="shared" si="31"/>
        <v>1.1060546874999999</v>
      </c>
      <c r="P173" s="22">
        <f t="shared" si="22"/>
        <v>1.8207034018139917E-2</v>
      </c>
      <c r="Q173" s="22">
        <f t="shared" si="23"/>
        <v>1.0115400543042932</v>
      </c>
      <c r="R173" s="33">
        <f t="shared" si="24"/>
        <v>0.96466849889294903</v>
      </c>
      <c r="S173" s="22">
        <f t="shared" si="25"/>
        <v>0.64085870418508806</v>
      </c>
      <c r="T173" s="22">
        <f t="shared" si="26"/>
        <v>2.6352742914004703</v>
      </c>
      <c r="U173" s="34">
        <f t="shared" si="27"/>
        <v>1</v>
      </c>
      <c r="V173" s="34">
        <f t="shared" si="28"/>
        <v>1.0115400543042932</v>
      </c>
    </row>
    <row r="174" spans="1:22" s="26" customFormat="1" x14ac:dyDescent="0.25">
      <c r="A174" s="26" t="s">
        <v>68</v>
      </c>
      <c r="C174" s="26" t="s">
        <v>604</v>
      </c>
      <c r="D174" s="26" t="s">
        <v>564</v>
      </c>
      <c r="E174" s="26" t="s">
        <v>538</v>
      </c>
      <c r="F174" s="27" t="s">
        <v>542</v>
      </c>
      <c r="G174" s="26" t="s">
        <v>819</v>
      </c>
      <c r="H174" s="28">
        <v>325726177</v>
      </c>
      <c r="I174" s="23">
        <f t="shared" si="32"/>
        <v>-0.21540464698208406</v>
      </c>
      <c r="J174" s="29">
        <v>14358</v>
      </c>
      <c r="K174" s="23">
        <f t="shared" si="29"/>
        <v>2.4472989195678272</v>
      </c>
      <c r="L174" s="29">
        <v>16016.3</v>
      </c>
      <c r="M174" s="23">
        <f t="shared" si="30"/>
        <v>1.6400784624006854</v>
      </c>
      <c r="N174" s="29">
        <v>960.7</v>
      </c>
      <c r="O174" s="53">
        <f t="shared" si="31"/>
        <v>0.87636718750000009</v>
      </c>
      <c r="P174" s="22">
        <f t="shared" si="22"/>
        <v>0.13187110284841871</v>
      </c>
      <c r="Q174" s="22">
        <f t="shared" si="23"/>
        <v>1.0197436231355612</v>
      </c>
      <c r="R174" s="33">
        <f t="shared" si="24"/>
        <v>0.89735157332440552</v>
      </c>
      <c r="S174" s="22">
        <f t="shared" si="25"/>
        <v>0.50777556165963111</v>
      </c>
      <c r="T174" s="22">
        <f t="shared" si="26"/>
        <v>2.5567418609680166</v>
      </c>
      <c r="U174" s="34">
        <f t="shared" si="27"/>
        <v>1</v>
      </c>
      <c r="V174" s="34">
        <f t="shared" si="28"/>
        <v>1.0197436231355612</v>
      </c>
    </row>
    <row r="175" spans="1:22" s="26" customFormat="1" x14ac:dyDescent="0.25">
      <c r="A175" s="26" t="s">
        <v>39</v>
      </c>
      <c r="C175" s="26" t="s">
        <v>561</v>
      </c>
      <c r="D175" s="26" t="s">
        <v>562</v>
      </c>
      <c r="E175" s="26" t="s">
        <v>538</v>
      </c>
      <c r="F175" s="27" t="s">
        <v>542</v>
      </c>
      <c r="G175" s="26" t="s">
        <v>819</v>
      </c>
      <c r="H175" s="28">
        <v>357948595</v>
      </c>
      <c r="I175" s="23">
        <f t="shared" si="32"/>
        <v>-0.13778865781397723</v>
      </c>
      <c r="J175" s="29">
        <v>14430</v>
      </c>
      <c r="K175" s="23">
        <f t="shared" si="29"/>
        <v>2.4645858343337337</v>
      </c>
      <c r="L175" s="29">
        <v>15405.6</v>
      </c>
      <c r="M175" s="23">
        <f t="shared" si="30"/>
        <v>1.5394125210167144</v>
      </c>
      <c r="N175" s="29">
        <v>861.3</v>
      </c>
      <c r="O175" s="53">
        <f t="shared" si="31"/>
        <v>0.68222656249999991</v>
      </c>
      <c r="P175" s="22">
        <f t="shared" si="22"/>
        <v>8.4354458088565995E-2</v>
      </c>
      <c r="Q175" s="22">
        <f t="shared" si="23"/>
        <v>1.026946756743504</v>
      </c>
      <c r="R175" s="33">
        <f t="shared" si="24"/>
        <v>0.84227326887007892</v>
      </c>
      <c r="S175" s="22">
        <f t="shared" si="25"/>
        <v>0.39528861976311364</v>
      </c>
      <c r="T175" s="22">
        <f t="shared" si="26"/>
        <v>2.3488631034652627</v>
      </c>
      <c r="U175" s="34">
        <f t="shared" si="27"/>
        <v>1</v>
      </c>
      <c r="V175" s="34">
        <f t="shared" si="28"/>
        <v>1.026946756743504</v>
      </c>
    </row>
    <row r="176" spans="1:22" s="26" customFormat="1" x14ac:dyDescent="0.25">
      <c r="A176" t="s">
        <v>282</v>
      </c>
      <c r="B176"/>
      <c r="C176" t="s">
        <v>813</v>
      </c>
      <c r="D176" t="s">
        <v>717</v>
      </c>
      <c r="E176" t="s">
        <v>482</v>
      </c>
      <c r="F176" s="22" t="s">
        <v>542</v>
      </c>
      <c r="G176" t="s">
        <v>819</v>
      </c>
      <c r="H176" s="5">
        <v>301286125</v>
      </c>
      <c r="I176" s="23">
        <f t="shared" si="32"/>
        <v>-0.27427480412857652</v>
      </c>
      <c r="J176" s="6">
        <v>14483</v>
      </c>
      <c r="K176" s="23">
        <f t="shared" si="29"/>
        <v>2.477310924369748</v>
      </c>
      <c r="L176" s="6">
        <v>14778.3</v>
      </c>
      <c r="M176" s="23">
        <f t="shared" si="30"/>
        <v>1.4360102858273165</v>
      </c>
      <c r="N176" s="6">
        <v>803.9</v>
      </c>
      <c r="O176" s="53">
        <f t="shared" si="31"/>
        <v>0.57011718749999996</v>
      </c>
      <c r="P176" s="22">
        <f t="shared" si="22"/>
        <v>0.16791151635172338</v>
      </c>
      <c r="Q176" s="22">
        <f t="shared" si="23"/>
        <v>1.0322490634271284</v>
      </c>
      <c r="R176" s="33">
        <f t="shared" si="24"/>
        <v>0.78569783021902406</v>
      </c>
      <c r="S176" s="22">
        <f t="shared" si="25"/>
        <v>0.33033137162568815</v>
      </c>
      <c r="T176" s="22">
        <f t="shared" si="26"/>
        <v>2.3161897816235637</v>
      </c>
      <c r="U176" s="34">
        <f t="shared" si="27"/>
        <v>1</v>
      </c>
      <c r="V176" s="34">
        <f t="shared" si="28"/>
        <v>1.0322490634271284</v>
      </c>
    </row>
    <row r="177" spans="1:22" s="26" customFormat="1" x14ac:dyDescent="0.25">
      <c r="A177" s="26" t="s">
        <v>120</v>
      </c>
      <c r="C177" s="26" t="s">
        <v>666</v>
      </c>
      <c r="D177" s="26" t="s">
        <v>667</v>
      </c>
      <c r="E177" s="26" t="s">
        <v>538</v>
      </c>
      <c r="F177" s="27" t="s">
        <v>542</v>
      </c>
      <c r="G177" s="26" t="s">
        <v>819</v>
      </c>
      <c r="H177" s="28">
        <v>590725133</v>
      </c>
      <c r="I177" s="23">
        <f t="shared" si="32"/>
        <v>0.42291356049867107</v>
      </c>
      <c r="J177" s="29">
        <v>14763</v>
      </c>
      <c r="K177" s="23">
        <f t="shared" si="29"/>
        <v>2.5445378151260503</v>
      </c>
      <c r="L177" s="29">
        <v>15669</v>
      </c>
      <c r="M177" s="23">
        <f t="shared" si="30"/>
        <v>1.58283058055583</v>
      </c>
      <c r="N177" s="29">
        <v>1090.5999999999999</v>
      </c>
      <c r="O177" s="53">
        <f t="shared" si="31"/>
        <v>1.1300781249999998</v>
      </c>
      <c r="P177" s="22">
        <f t="shared" si="22"/>
        <v>0.2589084238147833</v>
      </c>
      <c r="Q177" s="22">
        <f t="shared" si="23"/>
        <v>1.060261249680239</v>
      </c>
      <c r="R177" s="33">
        <f t="shared" si="24"/>
        <v>0.86602900064225774</v>
      </c>
      <c r="S177" s="22">
        <f t="shared" si="25"/>
        <v>0.65477811450025059</v>
      </c>
      <c r="T177" s="22">
        <f t="shared" si="26"/>
        <v>2.8399767886375304</v>
      </c>
      <c r="U177" s="34">
        <f t="shared" si="27"/>
        <v>1</v>
      </c>
      <c r="V177" s="34">
        <f t="shared" si="28"/>
        <v>1.060261249680239</v>
      </c>
    </row>
    <row r="178" spans="1:22" s="26" customFormat="1" x14ac:dyDescent="0.25">
      <c r="A178" s="26" t="s">
        <v>75</v>
      </c>
      <c r="C178" s="26" t="s">
        <v>614</v>
      </c>
      <c r="D178" s="26" t="s">
        <v>615</v>
      </c>
      <c r="E178" s="26" t="s">
        <v>538</v>
      </c>
      <c r="F178" s="27" t="s">
        <v>542</v>
      </c>
      <c r="G178" s="26" t="s">
        <v>819</v>
      </c>
      <c r="H178" s="28">
        <v>561422929</v>
      </c>
      <c r="I178" s="23">
        <f t="shared" si="32"/>
        <v>0.35233165853632747</v>
      </c>
      <c r="J178" s="29">
        <v>14849</v>
      </c>
      <c r="K178" s="23">
        <f t="shared" si="29"/>
        <v>2.5651860744297719</v>
      </c>
      <c r="L178" s="29">
        <v>16287</v>
      </c>
      <c r="M178" s="23">
        <f t="shared" si="30"/>
        <v>1.684699831866284</v>
      </c>
      <c r="N178" s="29">
        <v>826.3</v>
      </c>
      <c r="O178" s="53">
        <f t="shared" si="31"/>
        <v>0.61386718749999991</v>
      </c>
      <c r="P178" s="22">
        <f t="shared" si="22"/>
        <v>0.21569805958486316</v>
      </c>
      <c r="Q178" s="22">
        <f t="shared" si="23"/>
        <v>1.0688649926008373</v>
      </c>
      <c r="R178" s="33">
        <f t="shared" si="24"/>
        <v>0.92176568338791665</v>
      </c>
      <c r="S178" s="22">
        <f t="shared" si="25"/>
        <v>0.35568054163053714</v>
      </c>
      <c r="T178" s="22">
        <f t="shared" si="26"/>
        <v>2.5620092772041545</v>
      </c>
      <c r="U178" s="34">
        <f t="shared" si="27"/>
        <v>1</v>
      </c>
      <c r="V178" s="34">
        <f t="shared" si="28"/>
        <v>1.0688649926008373</v>
      </c>
    </row>
    <row r="179" spans="1:22" s="26" customFormat="1" x14ac:dyDescent="0.25">
      <c r="A179" s="26" t="s">
        <v>133</v>
      </c>
      <c r="C179" s="26" t="s">
        <v>680</v>
      </c>
      <c r="D179" s="26" t="s">
        <v>611</v>
      </c>
      <c r="E179" s="26" t="s">
        <v>538</v>
      </c>
      <c r="F179" s="27" t="s">
        <v>542</v>
      </c>
      <c r="G179" s="26" t="s">
        <v>819</v>
      </c>
      <c r="H179" s="28">
        <v>449580669</v>
      </c>
      <c r="I179" s="23">
        <f t="shared" si="32"/>
        <v>8.2930782391756677E-2</v>
      </c>
      <c r="J179" s="29">
        <v>15436</v>
      </c>
      <c r="K179" s="23">
        <f t="shared" si="29"/>
        <v>2.7061224489795919</v>
      </c>
      <c r="L179" s="29">
        <v>18650</v>
      </c>
      <c r="M179" s="23">
        <f t="shared" si="30"/>
        <v>2.0742096066989744</v>
      </c>
      <c r="N179" s="29">
        <v>977.3</v>
      </c>
      <c r="O179" s="53">
        <f t="shared" si="31"/>
        <v>0.90878906249999991</v>
      </c>
      <c r="P179" s="22">
        <f t="shared" si="22"/>
        <v>5.077037049712662E-2</v>
      </c>
      <c r="Q179" s="22">
        <f t="shared" si="23"/>
        <v>1.1275905402100372</v>
      </c>
      <c r="R179" s="33">
        <f t="shared" si="24"/>
        <v>1.134881834404085</v>
      </c>
      <c r="S179" s="22">
        <f t="shared" si="25"/>
        <v>0.52656110728822436</v>
      </c>
      <c r="T179" s="22">
        <f t="shared" si="26"/>
        <v>2.8398038523994735</v>
      </c>
      <c r="U179" s="34">
        <f t="shared" si="27"/>
        <v>1</v>
      </c>
      <c r="V179" s="34">
        <f t="shared" si="28"/>
        <v>1.134881834404085</v>
      </c>
    </row>
    <row r="180" spans="1:22" s="26" customFormat="1" x14ac:dyDescent="0.25">
      <c r="A180" s="26" t="s">
        <v>123</v>
      </c>
      <c r="C180" s="26" t="s">
        <v>600</v>
      </c>
      <c r="D180" s="26" t="s">
        <v>572</v>
      </c>
      <c r="E180" s="26" t="s">
        <v>538</v>
      </c>
      <c r="F180" s="27" t="s">
        <v>542</v>
      </c>
      <c r="G180" s="26" t="s">
        <v>819</v>
      </c>
      <c r="H180" s="28">
        <v>406414677</v>
      </c>
      <c r="I180" s="23">
        <f t="shared" si="32"/>
        <v>-2.104562209479012E-2</v>
      </c>
      <c r="J180" s="29">
        <v>15788</v>
      </c>
      <c r="K180" s="23">
        <f t="shared" si="29"/>
        <v>2.7906362545018006</v>
      </c>
      <c r="L180" s="29">
        <v>17166</v>
      </c>
      <c r="M180" s="23">
        <f t="shared" si="30"/>
        <v>1.8295915339729005</v>
      </c>
      <c r="N180" s="29">
        <v>908.3</v>
      </c>
      <c r="O180" s="53">
        <f t="shared" si="31"/>
        <v>0.77402343749999991</v>
      </c>
      <c r="P180" s="22">
        <f t="shared" si="22"/>
        <v>1.2884166774739327E-2</v>
      </c>
      <c r="Q180" s="22">
        <f t="shared" si="23"/>
        <v>1.1628058600710907</v>
      </c>
      <c r="R180" s="33">
        <f t="shared" si="24"/>
        <v>1.0010416447688781</v>
      </c>
      <c r="S180" s="22">
        <f t="shared" si="25"/>
        <v>0.44847661039828784</v>
      </c>
      <c r="T180" s="22">
        <f t="shared" si="26"/>
        <v>2.6252082820129958</v>
      </c>
      <c r="U180" s="34">
        <f t="shared" si="27"/>
        <v>1</v>
      </c>
      <c r="V180" s="34">
        <f t="shared" si="28"/>
        <v>1.1628058600710907</v>
      </c>
    </row>
    <row r="181" spans="1:22" s="26" customFormat="1" x14ac:dyDescent="0.25">
      <c r="A181" s="26" t="s">
        <v>136</v>
      </c>
      <c r="C181" s="26" t="s">
        <v>683</v>
      </c>
      <c r="D181" s="26" t="s">
        <v>562</v>
      </c>
      <c r="E181" s="26" t="s">
        <v>538</v>
      </c>
      <c r="F181" s="27" t="s">
        <v>542</v>
      </c>
      <c r="G181" s="26" t="s">
        <v>819</v>
      </c>
      <c r="H181" s="28">
        <v>936475024</v>
      </c>
      <c r="I181" s="23">
        <f t="shared" si="32"/>
        <v>1.2557411836376335</v>
      </c>
      <c r="J181" s="29">
        <v>16171</v>
      </c>
      <c r="K181" s="23">
        <f t="shared" si="29"/>
        <v>2.8825930372148858</v>
      </c>
      <c r="L181" s="29">
        <v>17640.3</v>
      </c>
      <c r="M181" s="23">
        <f t="shared" si="30"/>
        <v>1.9077737117990305</v>
      </c>
      <c r="N181" s="29">
        <v>1275</v>
      </c>
      <c r="O181" s="53">
        <f t="shared" si="31"/>
        <v>1.490234375</v>
      </c>
      <c r="P181" s="22">
        <f t="shared" si="22"/>
        <v>0.76876695604550538</v>
      </c>
      <c r="Q181" s="22">
        <f t="shared" si="23"/>
        <v>1.2011225291244527</v>
      </c>
      <c r="R181" s="33">
        <f t="shared" si="24"/>
        <v>1.0438181959440658</v>
      </c>
      <c r="S181" s="22">
        <f t="shared" si="25"/>
        <v>0.8634561032901682</v>
      </c>
      <c r="T181" s="22">
        <f t="shared" si="26"/>
        <v>3.8771637844041922</v>
      </c>
      <c r="U181" s="34">
        <f t="shared" si="27"/>
        <v>1</v>
      </c>
      <c r="V181" s="34">
        <f t="shared" si="28"/>
        <v>1.2011225291244527</v>
      </c>
    </row>
    <row r="182" spans="1:22" s="26" customFormat="1" x14ac:dyDescent="0.25">
      <c r="A182" s="26" t="s">
        <v>145</v>
      </c>
      <c r="C182" s="26" t="s">
        <v>693</v>
      </c>
      <c r="D182" s="26" t="s">
        <v>564</v>
      </c>
      <c r="E182" s="26" t="s">
        <v>538</v>
      </c>
      <c r="F182" s="27" t="s">
        <v>542</v>
      </c>
      <c r="G182" s="26" t="s">
        <v>819</v>
      </c>
      <c r="H182" s="28">
        <v>592096823</v>
      </c>
      <c r="I182" s="23">
        <f t="shared" si="32"/>
        <v>0.42621762899477217</v>
      </c>
      <c r="J182" s="29">
        <v>16173</v>
      </c>
      <c r="K182" s="23">
        <f t="shared" si="29"/>
        <v>2.8830732292917167</v>
      </c>
      <c r="L182" s="29">
        <v>18413.400000000001</v>
      </c>
      <c r="M182" s="23">
        <f t="shared" si="30"/>
        <v>2.0352091781228365</v>
      </c>
      <c r="N182" s="29">
        <v>1081.7</v>
      </c>
      <c r="O182" s="53">
        <f t="shared" si="31"/>
        <v>1.1126953125000001</v>
      </c>
      <c r="P182" s="22">
        <f t="shared" si="22"/>
        <v>0.26093118034567564</v>
      </c>
      <c r="Q182" s="22">
        <f t="shared" si="23"/>
        <v>1.201322616169118</v>
      </c>
      <c r="R182" s="33">
        <f t="shared" si="24"/>
        <v>1.1135431626603589</v>
      </c>
      <c r="S182" s="22">
        <f t="shared" si="25"/>
        <v>0.64470634606082422</v>
      </c>
      <c r="T182" s="22">
        <f t="shared" si="26"/>
        <v>3.2205033052359768</v>
      </c>
      <c r="U182" s="34">
        <f t="shared" si="27"/>
        <v>1</v>
      </c>
      <c r="V182" s="34">
        <f t="shared" si="28"/>
        <v>1.201322616169118</v>
      </c>
    </row>
    <row r="183" spans="1:22" s="26" customFormat="1" x14ac:dyDescent="0.25">
      <c r="A183" s="26" t="s">
        <v>72</v>
      </c>
      <c r="C183" s="26" t="s">
        <v>609</v>
      </c>
      <c r="D183" s="26" t="s">
        <v>608</v>
      </c>
      <c r="E183" s="26" t="s">
        <v>538</v>
      </c>
      <c r="F183" s="27" t="s">
        <v>542</v>
      </c>
      <c r="G183" s="26" t="s">
        <v>819</v>
      </c>
      <c r="H183" s="28">
        <v>548935355</v>
      </c>
      <c r="I183" s="23">
        <f t="shared" si="32"/>
        <v>0.3222521217268946</v>
      </c>
      <c r="J183" s="29">
        <v>16229</v>
      </c>
      <c r="K183" s="23">
        <f t="shared" si="29"/>
        <v>2.8965186074429772</v>
      </c>
      <c r="L183" s="29">
        <v>18347.3</v>
      </c>
      <c r="M183" s="23">
        <f t="shared" si="30"/>
        <v>2.0243134539939995</v>
      </c>
      <c r="N183" s="29">
        <v>1271</v>
      </c>
      <c r="O183" s="53">
        <f t="shared" si="31"/>
        <v>1.482421875</v>
      </c>
      <c r="P183" s="22">
        <f t="shared" si="22"/>
        <v>0.19728331437020008</v>
      </c>
      <c r="Q183" s="22">
        <f t="shared" si="23"/>
        <v>1.20692505341974</v>
      </c>
      <c r="R183" s="33">
        <f t="shared" si="24"/>
        <v>1.107581682515556</v>
      </c>
      <c r="S183" s="22">
        <f t="shared" si="25"/>
        <v>0.85892946578930229</v>
      </c>
      <c r="T183" s="22">
        <f t="shared" si="26"/>
        <v>3.3707195160947983</v>
      </c>
      <c r="U183" s="34">
        <f t="shared" si="27"/>
        <v>1</v>
      </c>
      <c r="V183" s="34">
        <f t="shared" si="28"/>
        <v>1.20692505341974</v>
      </c>
    </row>
    <row r="184" spans="1:22" s="26" customFormat="1" x14ac:dyDescent="0.25">
      <c r="A184" s="26" t="s">
        <v>84</v>
      </c>
      <c r="C184" s="26" t="s">
        <v>624</v>
      </c>
      <c r="D184" s="26" t="s">
        <v>562</v>
      </c>
      <c r="E184" s="26" t="s">
        <v>538</v>
      </c>
      <c r="F184" s="27" t="s">
        <v>542</v>
      </c>
      <c r="G184" s="26" t="s">
        <v>819</v>
      </c>
      <c r="H184" s="28">
        <v>450537725</v>
      </c>
      <c r="I184" s="23">
        <f t="shared" si="32"/>
        <v>8.5236098154505197E-2</v>
      </c>
      <c r="J184" s="29">
        <v>16324</v>
      </c>
      <c r="K184" s="23">
        <f t="shared" si="29"/>
        <v>2.9193277310924368</v>
      </c>
      <c r="L184" s="29">
        <v>18250.7</v>
      </c>
      <c r="M184" s="23">
        <f t="shared" si="30"/>
        <v>2.008390202090133</v>
      </c>
      <c r="N184" s="29">
        <v>925.3</v>
      </c>
      <c r="O184" s="53">
        <f t="shared" si="31"/>
        <v>0.80722656249999991</v>
      </c>
      <c r="P184" s="22">
        <f t="shared" si="22"/>
        <v>5.2181688852170172E-2</v>
      </c>
      <c r="Q184" s="22">
        <f t="shared" si="23"/>
        <v>1.2164291880413312</v>
      </c>
      <c r="R184" s="33">
        <f t="shared" si="24"/>
        <v>1.0988694437562831</v>
      </c>
      <c r="S184" s="22">
        <f t="shared" si="25"/>
        <v>0.46771481977696788</v>
      </c>
      <c r="T184" s="22">
        <f t="shared" si="26"/>
        <v>2.8351951404267526</v>
      </c>
      <c r="U184" s="34">
        <f t="shared" si="27"/>
        <v>1</v>
      </c>
      <c r="V184" s="34">
        <f t="shared" si="28"/>
        <v>1.2164291880413312</v>
      </c>
    </row>
    <row r="185" spans="1:22" s="26" customFormat="1" x14ac:dyDescent="0.25">
      <c r="A185" s="26" t="s">
        <v>63</v>
      </c>
      <c r="C185" s="26" t="s">
        <v>598</v>
      </c>
      <c r="D185" s="26" t="s">
        <v>599</v>
      </c>
      <c r="E185" s="26" t="s">
        <v>538</v>
      </c>
      <c r="F185" s="27" t="s">
        <v>542</v>
      </c>
      <c r="G185" s="26" t="s">
        <v>819</v>
      </c>
      <c r="H185" s="28">
        <v>415256014</v>
      </c>
      <c r="I185" s="23">
        <f t="shared" si="32"/>
        <v>2.510142043101559E-4</v>
      </c>
      <c r="J185" s="29">
        <v>16421</v>
      </c>
      <c r="K185" s="23">
        <f t="shared" si="29"/>
        <v>2.9426170468187274</v>
      </c>
      <c r="L185" s="29">
        <v>17952</v>
      </c>
      <c r="M185" s="23">
        <f t="shared" si="30"/>
        <v>1.9591533972900799</v>
      </c>
      <c r="N185" s="29">
        <v>1042.3</v>
      </c>
      <c r="O185" s="53">
        <f t="shared" si="31"/>
        <v>1.0357421874999999</v>
      </c>
      <c r="P185" s="22">
        <f t="shared" si="22"/>
        <v>1.536713363280028E-4</v>
      </c>
      <c r="Q185" s="22">
        <f t="shared" si="23"/>
        <v>1.2261334097075873</v>
      </c>
      <c r="R185" s="33">
        <f t="shared" si="24"/>
        <v>1.0719300470958812</v>
      </c>
      <c r="S185" s="22">
        <f t="shared" si="25"/>
        <v>0.60011896667729514</v>
      </c>
      <c r="T185" s="22">
        <f t="shared" si="26"/>
        <v>2.898336094817092</v>
      </c>
      <c r="U185" s="34">
        <f t="shared" si="27"/>
        <v>1</v>
      </c>
      <c r="V185" s="34">
        <f t="shared" si="28"/>
        <v>1.2261334097075873</v>
      </c>
    </row>
    <row r="186" spans="1:22" s="26" customFormat="1" x14ac:dyDescent="0.25">
      <c r="A186" s="26" t="s">
        <v>37</v>
      </c>
      <c r="C186" s="26" t="s">
        <v>557</v>
      </c>
      <c r="D186" s="26" t="s">
        <v>558</v>
      </c>
      <c r="E186" s="26" t="s">
        <v>538</v>
      </c>
      <c r="F186" s="27" t="s">
        <v>542</v>
      </c>
      <c r="G186" s="26" t="s">
        <v>819</v>
      </c>
      <c r="H186" s="28">
        <v>489964801</v>
      </c>
      <c r="I186" s="23">
        <f t="shared" si="32"/>
        <v>0.18020636089971956</v>
      </c>
      <c r="J186" s="29">
        <v>16440</v>
      </c>
      <c r="K186" s="23">
        <f t="shared" si="29"/>
        <v>2.9471788715486196</v>
      </c>
      <c r="L186" s="29">
        <v>18464.3</v>
      </c>
      <c r="M186" s="23">
        <f t="shared" si="30"/>
        <v>2.0435993802129691</v>
      </c>
      <c r="N186" s="29">
        <v>1115</v>
      </c>
      <c r="O186" s="53">
        <f t="shared" si="31"/>
        <v>1.177734375</v>
      </c>
      <c r="P186" s="22">
        <f t="shared" si="22"/>
        <v>0.11032265034710562</v>
      </c>
      <c r="Q186" s="22">
        <f t="shared" si="23"/>
        <v>1.2280342366319057</v>
      </c>
      <c r="R186" s="33">
        <f t="shared" si="24"/>
        <v>1.1181337729382779</v>
      </c>
      <c r="S186" s="22">
        <f t="shared" si="25"/>
        <v>0.68239060325553269</v>
      </c>
      <c r="T186" s="22">
        <f t="shared" si="26"/>
        <v>3.1388812631728218</v>
      </c>
      <c r="U186" s="34">
        <f t="shared" si="27"/>
        <v>1</v>
      </c>
      <c r="V186" s="34">
        <f t="shared" si="28"/>
        <v>1.2280342366319057</v>
      </c>
    </row>
    <row r="187" spans="1:22" s="26" customFormat="1" x14ac:dyDescent="0.25">
      <c r="A187" s="26" t="s">
        <v>59</v>
      </c>
      <c r="C187" s="26" t="s">
        <v>592</v>
      </c>
      <c r="D187" s="26" t="s">
        <v>574</v>
      </c>
      <c r="E187" s="26" t="s">
        <v>538</v>
      </c>
      <c r="F187" s="27" t="s">
        <v>542</v>
      </c>
      <c r="G187" s="26" t="s">
        <v>819</v>
      </c>
      <c r="H187" s="28">
        <v>357128831</v>
      </c>
      <c r="I187" s="23">
        <f t="shared" si="32"/>
        <v>-0.13976327044995024</v>
      </c>
      <c r="J187" s="29">
        <v>16575</v>
      </c>
      <c r="K187" s="23">
        <f t="shared" si="29"/>
        <v>2.9795918367346941</v>
      </c>
      <c r="L187" s="29">
        <v>17914</v>
      </c>
      <c r="M187" s="23">
        <f t="shared" si="30"/>
        <v>1.9528895921933207</v>
      </c>
      <c r="N187" s="29">
        <v>1116</v>
      </c>
      <c r="O187" s="53">
        <f t="shared" si="31"/>
        <v>1.1796875</v>
      </c>
      <c r="P187" s="22">
        <f t="shared" si="22"/>
        <v>8.5563319409119779E-2</v>
      </c>
      <c r="Q187" s="22">
        <f t="shared" si="23"/>
        <v>1.2415401121467982</v>
      </c>
      <c r="R187" s="33">
        <f t="shared" si="24"/>
        <v>1.0685028724286725</v>
      </c>
      <c r="S187" s="22">
        <f t="shared" si="25"/>
        <v>0.68352226263074911</v>
      </c>
      <c r="T187" s="22">
        <f t="shared" si="26"/>
        <v>3.0791285666153394</v>
      </c>
      <c r="U187" s="34">
        <f t="shared" si="27"/>
        <v>1</v>
      </c>
      <c r="V187" s="34">
        <f t="shared" si="28"/>
        <v>1.2415401121467982</v>
      </c>
    </row>
    <row r="188" spans="1:22" s="26" customFormat="1" x14ac:dyDescent="0.25">
      <c r="A188" s="26" t="s">
        <v>70</v>
      </c>
      <c r="C188" s="26" t="s">
        <v>606</v>
      </c>
      <c r="D188" s="26" t="s">
        <v>578</v>
      </c>
      <c r="E188" s="26" t="s">
        <v>538</v>
      </c>
      <c r="F188" s="27" t="s">
        <v>542</v>
      </c>
      <c r="G188" s="26" t="s">
        <v>819</v>
      </c>
      <c r="H188" s="28">
        <v>442396417</v>
      </c>
      <c r="I188" s="23">
        <f t="shared" si="32"/>
        <v>6.5625661919017794E-2</v>
      </c>
      <c r="J188" s="29">
        <v>16666</v>
      </c>
      <c r="K188" s="23">
        <f t="shared" si="29"/>
        <v>3.0014405762304923</v>
      </c>
      <c r="L188" s="29">
        <v>19235.599999999999</v>
      </c>
      <c r="M188" s="23">
        <f t="shared" si="30"/>
        <v>2.17073813997956</v>
      </c>
      <c r="N188" s="29">
        <v>1065.7</v>
      </c>
      <c r="O188" s="53">
        <f t="shared" si="31"/>
        <v>1.0814453125000001</v>
      </c>
      <c r="P188" s="22">
        <f t="shared" si="22"/>
        <v>4.0176145378786297E-2</v>
      </c>
      <c r="Q188" s="22">
        <f t="shared" si="23"/>
        <v>1.2506440726790593</v>
      </c>
      <c r="R188" s="33">
        <f t="shared" si="24"/>
        <v>1.1876963998019132</v>
      </c>
      <c r="S188" s="22">
        <f t="shared" si="25"/>
        <v>0.6265997960573606</v>
      </c>
      <c r="T188" s="22">
        <f t="shared" si="26"/>
        <v>3.1051164139171195</v>
      </c>
      <c r="U188" s="34">
        <f t="shared" si="27"/>
        <v>1</v>
      </c>
      <c r="V188" s="34">
        <f t="shared" si="28"/>
        <v>1.2506440726790593</v>
      </c>
    </row>
    <row r="189" spans="1:22" s="26" customFormat="1" x14ac:dyDescent="0.25">
      <c r="A189" s="26" t="s">
        <v>201</v>
      </c>
      <c r="C189" s="26" t="s">
        <v>741</v>
      </c>
      <c r="D189" s="26" t="s">
        <v>596</v>
      </c>
      <c r="E189" s="26" t="s">
        <v>482</v>
      </c>
      <c r="F189" s="27" t="s">
        <v>542</v>
      </c>
      <c r="G189" s="26" t="s">
        <v>819</v>
      </c>
      <c r="H189" s="28">
        <v>314584475</v>
      </c>
      <c r="I189" s="23">
        <f t="shared" si="32"/>
        <v>-0.24224230459506252</v>
      </c>
      <c r="J189" s="29">
        <v>16867</v>
      </c>
      <c r="K189" s="23">
        <f t="shared" si="29"/>
        <v>3.049699879951981</v>
      </c>
      <c r="L189" s="29">
        <v>19143.7</v>
      </c>
      <c r="M189" s="23">
        <f t="shared" si="30"/>
        <v>2.1555896218639763</v>
      </c>
      <c r="N189" s="29">
        <v>876.3</v>
      </c>
      <c r="O189" s="53">
        <f t="shared" si="31"/>
        <v>0.71152343749999991</v>
      </c>
      <c r="P189" s="22">
        <f t="shared" si="22"/>
        <v>0.1483011639305554</v>
      </c>
      <c r="Q189" s="22">
        <f t="shared" si="23"/>
        <v>1.2707528206678993</v>
      </c>
      <c r="R189" s="33">
        <f t="shared" si="24"/>
        <v>1.1794080484356899</v>
      </c>
      <c r="S189" s="22">
        <f t="shared" si="25"/>
        <v>0.41226351039136072</v>
      </c>
      <c r="T189" s="22">
        <f t="shared" si="26"/>
        <v>3.0107255434255054</v>
      </c>
      <c r="U189" s="34">
        <f t="shared" si="27"/>
        <v>1</v>
      </c>
      <c r="V189" s="34">
        <f t="shared" si="28"/>
        <v>1.2707528206678993</v>
      </c>
    </row>
    <row r="190" spans="1:22" s="26" customFormat="1" x14ac:dyDescent="0.25">
      <c r="A190" s="26" t="s">
        <v>49</v>
      </c>
      <c r="C190" s="26" t="s">
        <v>579</v>
      </c>
      <c r="D190" s="26" t="s">
        <v>556</v>
      </c>
      <c r="E190" s="26" t="s">
        <v>538</v>
      </c>
      <c r="F190" s="27" t="s">
        <v>542</v>
      </c>
      <c r="G190" s="26" t="s">
        <v>819</v>
      </c>
      <c r="H190" s="28">
        <v>350711434</v>
      </c>
      <c r="I190" s="23">
        <f t="shared" si="32"/>
        <v>-0.15522122323423357</v>
      </c>
      <c r="J190" s="29">
        <v>16873</v>
      </c>
      <c r="K190" s="23">
        <f t="shared" si="29"/>
        <v>3.0511404561824729</v>
      </c>
      <c r="L190" s="29">
        <v>18054.7</v>
      </c>
      <c r="M190" s="23">
        <f t="shared" si="30"/>
        <v>1.9760821547489533</v>
      </c>
      <c r="N190" s="29">
        <v>950</v>
      </c>
      <c r="O190" s="53">
        <f t="shared" si="31"/>
        <v>0.85546875</v>
      </c>
      <c r="P190" s="22">
        <f t="shared" si="22"/>
        <v>9.5026705227401462E-2</v>
      </c>
      <c r="Q190" s="22">
        <f t="shared" si="23"/>
        <v>1.2713530818018945</v>
      </c>
      <c r="R190" s="33">
        <f t="shared" si="24"/>
        <v>1.0811924375780484</v>
      </c>
      <c r="S190" s="22">
        <f t="shared" si="25"/>
        <v>0.49566680634481475</v>
      </c>
      <c r="T190" s="22">
        <f t="shared" si="26"/>
        <v>2.9432390309521592</v>
      </c>
      <c r="U190" s="34">
        <f t="shared" si="27"/>
        <v>1</v>
      </c>
      <c r="V190" s="34">
        <f t="shared" si="28"/>
        <v>1.2713530818018945</v>
      </c>
    </row>
    <row r="191" spans="1:22" s="26" customFormat="1" x14ac:dyDescent="0.25">
      <c r="A191" s="26" t="s">
        <v>156</v>
      </c>
      <c r="C191" s="26" t="s">
        <v>696</v>
      </c>
      <c r="D191" s="26" t="s">
        <v>572</v>
      </c>
      <c r="E191" s="26" t="s">
        <v>482</v>
      </c>
      <c r="F191" s="27" t="s">
        <v>542</v>
      </c>
      <c r="G191" s="26" t="s">
        <v>819</v>
      </c>
      <c r="H191" s="28">
        <v>378608311</v>
      </c>
      <c r="I191" s="23">
        <f t="shared" si="32"/>
        <v>-8.8024413142079441E-2</v>
      </c>
      <c r="J191" s="29">
        <v>17021</v>
      </c>
      <c r="K191" s="23">
        <f t="shared" si="29"/>
        <v>3.0866746698679473</v>
      </c>
      <c r="L191" s="29">
        <v>18098.8</v>
      </c>
      <c r="M191" s="23">
        <f t="shared" si="30"/>
        <v>1.9833514654007185</v>
      </c>
      <c r="N191" s="29">
        <v>1126.0999999999999</v>
      </c>
      <c r="O191" s="53">
        <f t="shared" si="31"/>
        <v>1.1994140624999998</v>
      </c>
      <c r="P191" s="22">
        <f t="shared" si="22"/>
        <v>5.3888700180160572E-2</v>
      </c>
      <c r="Q191" s="22">
        <f t="shared" si="23"/>
        <v>1.2861595231071103</v>
      </c>
      <c r="R191" s="33">
        <f t="shared" si="24"/>
        <v>1.085169763968151</v>
      </c>
      <c r="S191" s="22">
        <f t="shared" si="25"/>
        <v>0.6949520223204354</v>
      </c>
      <c r="T191" s="22">
        <f t="shared" si="26"/>
        <v>3.1201700095758578</v>
      </c>
      <c r="U191" s="34">
        <f t="shared" si="27"/>
        <v>1</v>
      </c>
      <c r="V191" s="34">
        <f t="shared" si="28"/>
        <v>1.2861595231071103</v>
      </c>
    </row>
    <row r="192" spans="1:22" s="26" customFormat="1" x14ac:dyDescent="0.25">
      <c r="A192" s="26" t="s">
        <v>119</v>
      </c>
      <c r="C192" s="26" t="s">
        <v>665</v>
      </c>
      <c r="D192" s="26" t="s">
        <v>664</v>
      </c>
      <c r="E192" s="26" t="s">
        <v>538</v>
      </c>
      <c r="F192" s="27" t="s">
        <v>542</v>
      </c>
      <c r="G192" s="26" t="s">
        <v>819</v>
      </c>
      <c r="H192" s="28">
        <v>611099957</v>
      </c>
      <c r="I192" s="23">
        <f t="shared" si="32"/>
        <v>0.47199156944530207</v>
      </c>
      <c r="J192" s="29">
        <v>17053</v>
      </c>
      <c r="K192" s="23">
        <f t="shared" si="29"/>
        <v>3.0943577430972389</v>
      </c>
      <c r="L192" s="29">
        <v>18587.599999999999</v>
      </c>
      <c r="M192" s="23">
        <f t="shared" si="30"/>
        <v>2.0639237793821907</v>
      </c>
      <c r="N192" s="29">
        <v>1322.3</v>
      </c>
      <c r="O192" s="53">
        <f t="shared" si="31"/>
        <v>1.5826171874999999</v>
      </c>
      <c r="P192" s="22">
        <f t="shared" si="22"/>
        <v>0.28895406700805704</v>
      </c>
      <c r="Q192" s="22">
        <f t="shared" si="23"/>
        <v>1.2893609158217514</v>
      </c>
      <c r="R192" s="33">
        <f t="shared" si="24"/>
        <v>1.1292540528452999</v>
      </c>
      <c r="S192" s="22">
        <f t="shared" si="25"/>
        <v>0.91698359173790722</v>
      </c>
      <c r="T192" s="22">
        <f t="shared" si="26"/>
        <v>3.6245526274130158</v>
      </c>
      <c r="U192" s="34">
        <f t="shared" si="27"/>
        <v>1</v>
      </c>
      <c r="V192" s="34">
        <f t="shared" si="28"/>
        <v>1.2893609158217514</v>
      </c>
    </row>
    <row r="193" spans="1:22" s="26" customFormat="1" x14ac:dyDescent="0.25">
      <c r="A193" s="26" t="s">
        <v>40</v>
      </c>
      <c r="C193" s="26" t="s">
        <v>563</v>
      </c>
      <c r="D193" s="26" t="s">
        <v>564</v>
      </c>
      <c r="E193" s="26" t="s">
        <v>538</v>
      </c>
      <c r="F193" s="27" t="s">
        <v>542</v>
      </c>
      <c r="G193" s="26" t="s">
        <v>819</v>
      </c>
      <c r="H193" s="28">
        <v>449002699</v>
      </c>
      <c r="I193" s="23">
        <f t="shared" si="32"/>
        <v>8.1538592852799949E-2</v>
      </c>
      <c r="J193" s="29">
        <v>17348</v>
      </c>
      <c r="K193" s="23">
        <f t="shared" si="29"/>
        <v>3.165186074429772</v>
      </c>
      <c r="L193" s="29">
        <v>19343.7</v>
      </c>
      <c r="M193" s="23">
        <f t="shared" si="30"/>
        <v>2.1885570171100781</v>
      </c>
      <c r="N193" s="29">
        <v>1016.7</v>
      </c>
      <c r="O193" s="53">
        <f t="shared" si="31"/>
        <v>0.98574218750000009</v>
      </c>
      <c r="P193" s="22">
        <f t="shared" si="22"/>
        <v>4.9918069618531721E-2</v>
      </c>
      <c r="Q193" s="22">
        <f t="shared" si="23"/>
        <v>1.3188737549098501</v>
      </c>
      <c r="R193" s="33">
        <f t="shared" si="24"/>
        <v>1.1974458098420522</v>
      </c>
      <c r="S193" s="22">
        <f t="shared" si="25"/>
        <v>0.57114848667175355</v>
      </c>
      <c r="T193" s="22">
        <f t="shared" si="26"/>
        <v>3.1373861210421876</v>
      </c>
      <c r="U193" s="34">
        <f t="shared" si="27"/>
        <v>1</v>
      </c>
      <c r="V193" s="34">
        <f t="shared" si="28"/>
        <v>1.3188737549098501</v>
      </c>
    </row>
    <row r="194" spans="1:22" s="26" customFormat="1" x14ac:dyDescent="0.25">
      <c r="A194" s="26" t="s">
        <v>236</v>
      </c>
      <c r="C194" s="26" t="s">
        <v>646</v>
      </c>
      <c r="D194" s="26" t="s">
        <v>647</v>
      </c>
      <c r="E194" s="26" t="s">
        <v>482</v>
      </c>
      <c r="F194" s="27" t="s">
        <v>542</v>
      </c>
      <c r="G194" s="26" t="s">
        <v>819</v>
      </c>
      <c r="H194" s="28">
        <v>391143604</v>
      </c>
      <c r="I194" s="23">
        <f t="shared" si="32"/>
        <v>-5.782993283625492E-2</v>
      </c>
      <c r="J194" s="29">
        <v>18174</v>
      </c>
      <c r="K194" s="23">
        <f t="shared" si="29"/>
        <v>3.3635054021608641</v>
      </c>
      <c r="L194" s="29">
        <v>19297.900000000001</v>
      </c>
      <c r="M194" s="23">
        <f t="shared" si="30"/>
        <v>2.1810074835987208</v>
      </c>
      <c r="N194" s="29">
        <v>1166.7</v>
      </c>
      <c r="O194" s="53">
        <f t="shared" si="31"/>
        <v>1.2787109375000001</v>
      </c>
      <c r="P194" s="22">
        <f t="shared" si="22"/>
        <v>3.5403586355317616E-2</v>
      </c>
      <c r="Q194" s="22">
        <f t="shared" si="23"/>
        <v>1.4015097043565268</v>
      </c>
      <c r="R194" s="33">
        <f t="shared" si="24"/>
        <v>1.1933151624799954</v>
      </c>
      <c r="S194" s="22">
        <f t="shared" si="25"/>
        <v>0.7408973929542243</v>
      </c>
      <c r="T194" s="22">
        <f t="shared" si="26"/>
        <v>3.371125846146064</v>
      </c>
      <c r="U194" s="34">
        <f t="shared" si="27"/>
        <v>1</v>
      </c>
      <c r="V194" s="34">
        <f t="shared" si="28"/>
        <v>1.4015097043565268</v>
      </c>
    </row>
    <row r="195" spans="1:22" s="26" customFormat="1" x14ac:dyDescent="0.25">
      <c r="A195" s="26" t="s">
        <v>51</v>
      </c>
      <c r="C195" s="26" t="s">
        <v>581</v>
      </c>
      <c r="D195" s="26" t="s">
        <v>582</v>
      </c>
      <c r="E195" s="26" t="s">
        <v>538</v>
      </c>
      <c r="F195" s="27" t="s">
        <v>542</v>
      </c>
      <c r="G195" s="26" t="s">
        <v>819</v>
      </c>
      <c r="H195" s="28">
        <v>560476380</v>
      </c>
      <c r="I195" s="23">
        <f t="shared" si="32"/>
        <v>0.35005165158802576</v>
      </c>
      <c r="J195" s="29">
        <v>18368</v>
      </c>
      <c r="K195" s="23">
        <f t="shared" si="29"/>
        <v>3.4100840336134453</v>
      </c>
      <c r="L195" s="29">
        <v>18308</v>
      </c>
      <c r="M195" s="23">
        <f t="shared" si="30"/>
        <v>2.017835360828141</v>
      </c>
      <c r="N195" s="29">
        <v>910</v>
      </c>
      <c r="O195" s="53">
        <f t="shared" si="31"/>
        <v>0.77734375</v>
      </c>
      <c r="P195" s="22">
        <f t="shared" si="22"/>
        <v>0.21430223533043277</v>
      </c>
      <c r="Q195" s="22">
        <f t="shared" si="23"/>
        <v>1.4209181476890391</v>
      </c>
      <c r="R195" s="33">
        <f t="shared" si="24"/>
        <v>1.1040372623992059</v>
      </c>
      <c r="S195" s="22">
        <f t="shared" si="25"/>
        <v>0.45040043133615587</v>
      </c>
      <c r="T195" s="22">
        <f t="shared" si="26"/>
        <v>3.1896580767548337</v>
      </c>
      <c r="U195" s="34">
        <f t="shared" si="27"/>
        <v>1</v>
      </c>
      <c r="V195" s="34">
        <f t="shared" si="28"/>
        <v>1.4209181476890391</v>
      </c>
    </row>
    <row r="196" spans="1:22" s="26" customFormat="1" x14ac:dyDescent="0.25">
      <c r="A196" s="26" t="s">
        <v>60</v>
      </c>
      <c r="C196" s="26" t="s">
        <v>593</v>
      </c>
      <c r="D196" s="26" t="s">
        <v>594</v>
      </c>
      <c r="E196" s="26" t="s">
        <v>538</v>
      </c>
      <c r="F196" s="27" t="s">
        <v>542</v>
      </c>
      <c r="G196" s="26" t="s">
        <v>819</v>
      </c>
      <c r="H196" s="28">
        <v>680586812</v>
      </c>
      <c r="I196" s="23">
        <f t="shared" si="32"/>
        <v>0.63936854857225056</v>
      </c>
      <c r="J196" s="29">
        <v>18775</v>
      </c>
      <c r="K196" s="23">
        <f t="shared" si="29"/>
        <v>3.5078031212484992</v>
      </c>
      <c r="L196" s="29">
        <v>20307</v>
      </c>
      <c r="M196" s="23">
        <f t="shared" si="30"/>
        <v>2.3473444763129265</v>
      </c>
      <c r="N196" s="29">
        <v>1244.2</v>
      </c>
      <c r="O196" s="53">
        <f t="shared" si="31"/>
        <v>1.4300781250000001</v>
      </c>
      <c r="P196" s="22">
        <f t="shared" si="22"/>
        <v>0.39142254732242687</v>
      </c>
      <c r="Q196" s="22">
        <f t="shared" si="23"/>
        <v>1.4616358612783822</v>
      </c>
      <c r="R196" s="33">
        <f t="shared" si="24"/>
        <v>1.2843246876557952</v>
      </c>
      <c r="S196" s="22">
        <f t="shared" si="25"/>
        <v>0.82860099453350089</v>
      </c>
      <c r="T196" s="22">
        <f t="shared" si="26"/>
        <v>3.9659840907901049</v>
      </c>
      <c r="U196" s="34">
        <f t="shared" si="27"/>
        <v>1</v>
      </c>
      <c r="V196" s="34">
        <f t="shared" si="28"/>
        <v>1.4616358612783822</v>
      </c>
    </row>
    <row r="197" spans="1:22" s="26" customFormat="1" x14ac:dyDescent="0.25">
      <c r="A197" s="26" t="s">
        <v>140</v>
      </c>
      <c r="C197" s="26" t="s">
        <v>687</v>
      </c>
      <c r="D197" s="26" t="s">
        <v>688</v>
      </c>
      <c r="E197" s="26" t="s">
        <v>538</v>
      </c>
      <c r="F197" s="27" t="s">
        <v>542</v>
      </c>
      <c r="G197" s="26" t="s">
        <v>819</v>
      </c>
      <c r="H197" s="28">
        <v>536590913</v>
      </c>
      <c r="I197" s="23">
        <f t="shared" si="32"/>
        <v>0.29251735518770056</v>
      </c>
      <c r="J197" s="29">
        <v>19447</v>
      </c>
      <c r="K197" s="23">
        <f t="shared" si="29"/>
        <v>3.6691476590636256</v>
      </c>
      <c r="L197" s="29">
        <v>21435.3</v>
      </c>
      <c r="M197" s="23">
        <f t="shared" si="30"/>
        <v>2.5333300365938083</v>
      </c>
      <c r="N197" s="29">
        <v>1465.7</v>
      </c>
      <c r="O197" s="53">
        <f t="shared" si="31"/>
        <v>1.8626953125000001</v>
      </c>
      <c r="P197" s="22">
        <f t="shared" si="22"/>
        <v>0.17907963811993835</v>
      </c>
      <c r="Q197" s="22">
        <f t="shared" si="23"/>
        <v>1.5288651082858478</v>
      </c>
      <c r="R197" s="33">
        <f t="shared" si="24"/>
        <v>1.3860847186297869</v>
      </c>
      <c r="S197" s="22">
        <f t="shared" si="25"/>
        <v>1.0792635461439495</v>
      </c>
      <c r="T197" s="22">
        <f t="shared" si="26"/>
        <v>4.1732930111795223</v>
      </c>
      <c r="U197" s="34">
        <f t="shared" si="27"/>
        <v>1</v>
      </c>
      <c r="V197" s="34">
        <f t="shared" si="28"/>
        <v>1.5288651082858478</v>
      </c>
    </row>
    <row r="198" spans="1:22" s="26" customFormat="1" x14ac:dyDescent="0.25">
      <c r="A198" s="26" t="s">
        <v>135</v>
      </c>
      <c r="B198" t="s">
        <v>826</v>
      </c>
      <c r="C198" s="26" t="s">
        <v>682</v>
      </c>
      <c r="D198" s="26" t="s">
        <v>611</v>
      </c>
      <c r="E198" s="26" t="s">
        <v>538</v>
      </c>
      <c r="F198" s="27" t="s">
        <v>542</v>
      </c>
      <c r="G198" s="26" t="s">
        <v>819</v>
      </c>
      <c r="H198" s="28">
        <v>461884652</v>
      </c>
      <c r="I198" s="23">
        <f t="shared" si="32"/>
        <v>0.11256809301359054</v>
      </c>
      <c r="J198" s="29">
        <v>19860</v>
      </c>
      <c r="K198" s="23">
        <f t="shared" si="29"/>
        <v>3.7683073229291715</v>
      </c>
      <c r="L198" s="29">
        <v>22379</v>
      </c>
      <c r="M198" s="23">
        <f t="shared" si="30"/>
        <v>2.6888866910625389</v>
      </c>
      <c r="N198" s="29">
        <v>1161.5</v>
      </c>
      <c r="O198" s="53">
        <f t="shared" si="31"/>
        <v>1.2685546875</v>
      </c>
      <c r="P198" s="22">
        <f t="shared" ref="P198:P250" si="33">ABS((H198-H$6)/H$251)</f>
        <v>6.8914384063776618E-2</v>
      </c>
      <c r="Q198" s="22">
        <f t="shared" ref="Q198:Q250" si="34">ABS((J198-J$6)/J$251)</f>
        <v>1.5701830830091861</v>
      </c>
      <c r="R198" s="33">
        <f t="shared" ref="R198:R250" si="35">ABS((L198-L$6)/L$251)</f>
        <v>1.4711958958257068</v>
      </c>
      <c r="S198" s="22">
        <f t="shared" ref="S198:S250" si="36">ABS((N198-N$6)/N$251)</f>
        <v>0.73501276420309858</v>
      </c>
      <c r="T198" s="22">
        <f t="shared" ref="T198:T250" si="37">SUM(P198:S198)</f>
        <v>3.8453061271017681</v>
      </c>
      <c r="U198" s="34">
        <f t="shared" ref="U198:U250" si="38">IF(V198&lt;2,1,0)</f>
        <v>1</v>
      </c>
      <c r="V198" s="34">
        <f t="shared" ref="V198:V250" si="39">MAX(P198:S198)</f>
        <v>1.5701830830091861</v>
      </c>
    </row>
    <row r="199" spans="1:22" s="26" customFormat="1" x14ac:dyDescent="0.25">
      <c r="A199" s="26" t="s">
        <v>191</v>
      </c>
      <c r="C199" s="26" t="s">
        <v>732</v>
      </c>
      <c r="D199" s="26" t="s">
        <v>578</v>
      </c>
      <c r="E199" s="26" t="s">
        <v>482</v>
      </c>
      <c r="F199" s="27" t="s">
        <v>542</v>
      </c>
      <c r="G199" s="26" t="s">
        <v>819</v>
      </c>
      <c r="H199" s="28">
        <v>495486794</v>
      </c>
      <c r="I199" s="23">
        <f t="shared" si="32"/>
        <v>0.19350750263509031</v>
      </c>
      <c r="J199" s="29">
        <v>19925</v>
      </c>
      <c r="K199" s="23">
        <f t="shared" ref="K199:K250" si="40">(J199-J$6)/J$6</f>
        <v>3.7839135654261704</v>
      </c>
      <c r="L199" s="29">
        <v>20562</v>
      </c>
      <c r="M199" s="23">
        <f t="shared" ref="M199:M250" si="41">(L199-L$6)/L$6</f>
        <v>2.3893779052517057</v>
      </c>
      <c r="N199" s="29">
        <v>1198</v>
      </c>
      <c r="O199" s="53">
        <f t="shared" ref="O199:O250" si="42">(N199-N$6)/N$6</f>
        <v>1.33984375</v>
      </c>
      <c r="P199" s="22">
        <f t="shared" si="33"/>
        <v>0.1184656326567322</v>
      </c>
      <c r="Q199" s="22">
        <f t="shared" si="34"/>
        <v>1.576685911960801</v>
      </c>
      <c r="R199" s="33">
        <f t="shared" si="35"/>
        <v>1.3073228334489069</v>
      </c>
      <c r="S199" s="22">
        <f t="shared" si="36"/>
        <v>0.77631833139849982</v>
      </c>
      <c r="T199" s="22">
        <f t="shared" si="37"/>
        <v>3.7787927094649394</v>
      </c>
      <c r="U199" s="34">
        <f t="shared" si="38"/>
        <v>1</v>
      </c>
      <c r="V199" s="34">
        <f t="shared" si="39"/>
        <v>1.576685911960801</v>
      </c>
    </row>
    <row r="200" spans="1:22" s="26" customFormat="1" x14ac:dyDescent="0.25">
      <c r="A200" s="26" t="s">
        <v>144</v>
      </c>
      <c r="C200" s="26" t="s">
        <v>692</v>
      </c>
      <c r="D200" s="26" t="s">
        <v>564</v>
      </c>
      <c r="E200" s="26" t="s">
        <v>538</v>
      </c>
      <c r="F200" s="27" t="s">
        <v>542</v>
      </c>
      <c r="G200" s="26" t="s">
        <v>819</v>
      </c>
      <c r="H200" s="28">
        <v>845502000</v>
      </c>
      <c r="I200" s="23">
        <f t="shared" ref="I200:I250" si="43">(H200-H$6)/H$6</f>
        <v>1.0366092350242824</v>
      </c>
      <c r="J200" s="29">
        <v>18318</v>
      </c>
      <c r="K200" s="23">
        <f t="shared" si="40"/>
        <v>3.3980792316926771</v>
      </c>
      <c r="L200" s="29">
        <v>21696</v>
      </c>
      <c r="M200" s="23">
        <f t="shared" si="41"/>
        <v>2.576303036297102</v>
      </c>
      <c r="N200" s="29">
        <v>1932.3</v>
      </c>
      <c r="O200" s="53">
        <f t="shared" si="42"/>
        <v>2.7740234374999999</v>
      </c>
      <c r="P200" s="22">
        <f t="shared" si="33"/>
        <v>0.63461399259820739</v>
      </c>
      <c r="Q200" s="22">
        <f t="shared" si="34"/>
        <v>1.4159159715724121</v>
      </c>
      <c r="R200" s="33">
        <f t="shared" si="35"/>
        <v>1.40959694062298</v>
      </c>
      <c r="S200" s="22">
        <f t="shared" si="36"/>
        <v>1.6072958106199553</v>
      </c>
      <c r="T200" s="22">
        <f t="shared" si="37"/>
        <v>5.0674227154135547</v>
      </c>
      <c r="U200" s="34">
        <f t="shared" si="38"/>
        <v>1</v>
      </c>
      <c r="V200" s="34">
        <f t="shared" si="39"/>
        <v>1.6072958106199553</v>
      </c>
    </row>
    <row r="201" spans="1:22" s="26" customFormat="1" x14ac:dyDescent="0.25">
      <c r="A201" s="26" t="s">
        <v>97</v>
      </c>
      <c r="C201" s="26" t="s">
        <v>635</v>
      </c>
      <c r="D201" s="26" t="s">
        <v>636</v>
      </c>
      <c r="E201" s="26" t="s">
        <v>538</v>
      </c>
      <c r="F201" s="27" t="s">
        <v>542</v>
      </c>
      <c r="G201" s="26" t="s">
        <v>819</v>
      </c>
      <c r="H201" s="28">
        <v>1038871242</v>
      </c>
      <c r="I201" s="23">
        <f t="shared" si="43"/>
        <v>1.5023888358139259</v>
      </c>
      <c r="J201" s="29">
        <v>13025</v>
      </c>
      <c r="K201" s="23">
        <f t="shared" si="40"/>
        <v>2.1272509003601439</v>
      </c>
      <c r="L201" s="29">
        <v>14874</v>
      </c>
      <c r="M201" s="23">
        <f t="shared" si="41"/>
        <v>1.4517851844525762</v>
      </c>
      <c r="N201" s="29">
        <v>1936.7</v>
      </c>
      <c r="O201" s="53">
        <f t="shared" si="42"/>
        <v>2.7826171875000001</v>
      </c>
      <c r="P201" s="22">
        <f t="shared" si="33"/>
        <v>0.91976508149526015</v>
      </c>
      <c r="Q201" s="22">
        <f t="shared" si="34"/>
        <v>0.88638560786628784</v>
      </c>
      <c r="R201" s="33">
        <f t="shared" si="35"/>
        <v>0.79432889905196835</v>
      </c>
      <c r="S201" s="22">
        <f t="shared" si="36"/>
        <v>1.6122751118709078</v>
      </c>
      <c r="T201" s="22">
        <f t="shared" si="37"/>
        <v>4.2127547002844237</v>
      </c>
      <c r="U201" s="34">
        <f t="shared" si="38"/>
        <v>1</v>
      </c>
      <c r="V201" s="34">
        <f t="shared" si="39"/>
        <v>1.6122751118709078</v>
      </c>
    </row>
    <row r="202" spans="1:22" s="26" customFormat="1" x14ac:dyDescent="0.25">
      <c r="A202" s="26" t="s">
        <v>57</v>
      </c>
      <c r="C202" s="26" t="s">
        <v>590</v>
      </c>
      <c r="D202" s="26" t="s">
        <v>562</v>
      </c>
      <c r="E202" s="26" t="s">
        <v>538</v>
      </c>
      <c r="F202" s="27" t="s">
        <v>542</v>
      </c>
      <c r="G202" s="26" t="s">
        <v>819</v>
      </c>
      <c r="H202" s="28">
        <v>580553802</v>
      </c>
      <c r="I202" s="23">
        <f t="shared" si="43"/>
        <v>0.39841329125378605</v>
      </c>
      <c r="J202" s="29">
        <v>20632</v>
      </c>
      <c r="K202" s="23">
        <f t="shared" si="40"/>
        <v>3.9536614645858341</v>
      </c>
      <c r="L202" s="29">
        <v>21896</v>
      </c>
      <c r="M202" s="23">
        <f t="shared" si="41"/>
        <v>2.6092704315432034</v>
      </c>
      <c r="N202" s="29">
        <v>1310.3</v>
      </c>
      <c r="O202" s="53">
        <f t="shared" si="42"/>
        <v>1.5591796874999999</v>
      </c>
      <c r="P202" s="22">
        <f t="shared" si="33"/>
        <v>0.24390931599295945</v>
      </c>
      <c r="Q202" s="22">
        <f t="shared" si="34"/>
        <v>1.6474166822499055</v>
      </c>
      <c r="R202" s="33">
        <f t="shared" si="35"/>
        <v>1.4276347020293423</v>
      </c>
      <c r="S202" s="22">
        <f t="shared" si="36"/>
        <v>0.90340367923530962</v>
      </c>
      <c r="T202" s="22">
        <f t="shared" si="37"/>
        <v>4.2223643795075168</v>
      </c>
      <c r="U202" s="34">
        <f t="shared" si="38"/>
        <v>1</v>
      </c>
      <c r="V202" s="34">
        <f t="shared" si="39"/>
        <v>1.6474166822499055</v>
      </c>
    </row>
    <row r="203" spans="1:22" s="26" customFormat="1" x14ac:dyDescent="0.25">
      <c r="A203" s="26" t="s">
        <v>187</v>
      </c>
      <c r="C203" s="26" t="s">
        <v>728</v>
      </c>
      <c r="D203" s="26" t="s">
        <v>564</v>
      </c>
      <c r="E203" s="26" t="s">
        <v>482</v>
      </c>
      <c r="F203" s="27" t="s">
        <v>542</v>
      </c>
      <c r="G203" s="26" t="s">
        <v>819</v>
      </c>
      <c r="H203" s="28">
        <v>456307757</v>
      </c>
      <c r="I203" s="23">
        <f t="shared" si="43"/>
        <v>9.9134705677119725E-2</v>
      </c>
      <c r="J203" s="29">
        <v>20777</v>
      </c>
      <c r="K203" s="23">
        <f t="shared" si="40"/>
        <v>3.9884753901560623</v>
      </c>
      <c r="L203" s="29">
        <v>22201</v>
      </c>
      <c r="M203" s="23">
        <f t="shared" si="41"/>
        <v>2.6595457092935084</v>
      </c>
      <c r="N203" s="29">
        <v>1351.7</v>
      </c>
      <c r="O203" s="53">
        <f t="shared" si="42"/>
        <v>1.6400390625000001</v>
      </c>
      <c r="P203" s="22">
        <f t="shared" si="33"/>
        <v>6.0690440765108003E-2</v>
      </c>
      <c r="Q203" s="22">
        <f t="shared" si="34"/>
        <v>1.6619229929881234</v>
      </c>
      <c r="R203" s="33">
        <f t="shared" si="35"/>
        <v>1.4551422881740443</v>
      </c>
      <c r="S203" s="22">
        <f t="shared" si="36"/>
        <v>0.95025437736927165</v>
      </c>
      <c r="T203" s="22">
        <f t="shared" si="37"/>
        <v>4.1280100992965476</v>
      </c>
      <c r="U203" s="34">
        <f t="shared" si="38"/>
        <v>1</v>
      </c>
      <c r="V203" s="34">
        <f t="shared" si="39"/>
        <v>1.6619229929881234</v>
      </c>
    </row>
    <row r="204" spans="1:22" s="26" customFormat="1" x14ac:dyDescent="0.25">
      <c r="A204" s="26" t="s">
        <v>134</v>
      </c>
      <c r="C204" s="26" t="s">
        <v>681</v>
      </c>
      <c r="D204" s="26" t="s">
        <v>611</v>
      </c>
      <c r="E204" s="26" t="s">
        <v>538</v>
      </c>
      <c r="F204" s="27" t="s">
        <v>542</v>
      </c>
      <c r="G204" s="26" t="s">
        <v>819</v>
      </c>
      <c r="H204" s="28">
        <v>549625589</v>
      </c>
      <c r="I204" s="23">
        <f t="shared" si="43"/>
        <v>0.32391472801135962</v>
      </c>
      <c r="J204" s="29"/>
      <c r="K204" s="23"/>
      <c r="L204" s="29">
        <v>24652.400000000001</v>
      </c>
      <c r="M204" s="23">
        <f t="shared" si="41"/>
        <v>3.0636270728249766</v>
      </c>
      <c r="N204" s="29">
        <v>1027.3</v>
      </c>
      <c r="O204" s="53">
        <f t="shared" si="42"/>
        <v>1.0064453124999999</v>
      </c>
      <c r="P204" s="22">
        <f t="shared" si="33"/>
        <v>0.19830116485488972</v>
      </c>
      <c r="Q204" s="22">
        <f t="shared" si="34"/>
        <v>0.41668127051502135</v>
      </c>
      <c r="R204" s="33">
        <f t="shared" si="35"/>
        <v>1.6762311297318251</v>
      </c>
      <c r="S204" s="22">
        <f t="shared" si="36"/>
        <v>0.58314407604904805</v>
      </c>
      <c r="T204" s="22">
        <f t="shared" si="37"/>
        <v>2.8743576411507838</v>
      </c>
      <c r="U204" s="34">
        <f t="shared" si="38"/>
        <v>1</v>
      </c>
      <c r="V204" s="34">
        <f t="shared" si="39"/>
        <v>1.6762311297318251</v>
      </c>
    </row>
    <row r="205" spans="1:22" s="26" customFormat="1" x14ac:dyDescent="0.25">
      <c r="A205" s="26" t="s">
        <v>127</v>
      </c>
      <c r="C205" s="26" t="s">
        <v>674</v>
      </c>
      <c r="D205" s="26" t="s">
        <v>608</v>
      </c>
      <c r="E205" s="26" t="s">
        <v>538</v>
      </c>
      <c r="F205" s="27" t="s">
        <v>542</v>
      </c>
      <c r="G205" s="26" t="s">
        <v>819</v>
      </c>
      <c r="H205" s="28">
        <v>949278432</v>
      </c>
      <c r="I205" s="23">
        <f t="shared" si="43"/>
        <v>1.2865814879451145</v>
      </c>
      <c r="J205" s="29">
        <v>20944</v>
      </c>
      <c r="K205" s="23">
        <f t="shared" si="40"/>
        <v>4.0285714285714285</v>
      </c>
      <c r="L205" s="29">
        <v>21591.7</v>
      </c>
      <c r="M205" s="23">
        <f t="shared" si="41"/>
        <v>2.5591105396762601</v>
      </c>
      <c r="N205" s="29">
        <v>1702.7</v>
      </c>
      <c r="O205" s="53">
        <f t="shared" si="42"/>
        <v>2.3255859375000001</v>
      </c>
      <c r="P205" s="22">
        <f t="shared" si="33"/>
        <v>0.78764744445737611</v>
      </c>
      <c r="Q205" s="22">
        <f t="shared" si="34"/>
        <v>1.6786302612176573</v>
      </c>
      <c r="R205" s="33">
        <f t="shared" si="35"/>
        <v>1.4001902480495623</v>
      </c>
      <c r="S205" s="22">
        <f t="shared" si="36"/>
        <v>1.3474668180702534</v>
      </c>
      <c r="T205" s="22">
        <f t="shared" si="37"/>
        <v>5.2139347717948485</v>
      </c>
      <c r="U205" s="34">
        <f t="shared" si="38"/>
        <v>1</v>
      </c>
      <c r="V205" s="34">
        <f t="shared" si="39"/>
        <v>1.6786302612176573</v>
      </c>
    </row>
    <row r="206" spans="1:22" s="26" customFormat="1" x14ac:dyDescent="0.25">
      <c r="A206" s="26" t="s">
        <v>103</v>
      </c>
      <c r="C206" s="26" t="s">
        <v>643</v>
      </c>
      <c r="D206" s="26" t="s">
        <v>641</v>
      </c>
      <c r="E206" s="26" t="s">
        <v>538</v>
      </c>
      <c r="F206" s="27" t="s">
        <v>542</v>
      </c>
      <c r="G206" s="26" t="s">
        <v>819</v>
      </c>
      <c r="H206" s="28">
        <v>1020626000</v>
      </c>
      <c r="I206" s="23">
        <f t="shared" si="43"/>
        <v>1.4584404733588958</v>
      </c>
      <c r="J206" s="29">
        <v>16154</v>
      </c>
      <c r="K206" s="23">
        <f t="shared" si="40"/>
        <v>2.8785114045618245</v>
      </c>
      <c r="L206" s="29">
        <v>17990</v>
      </c>
      <c r="M206" s="23">
        <f t="shared" si="41"/>
        <v>1.9654172023868393</v>
      </c>
      <c r="N206" s="29">
        <v>1999.3</v>
      </c>
      <c r="O206" s="53">
        <f t="shared" si="42"/>
        <v>2.9048828124999999</v>
      </c>
      <c r="P206" s="22">
        <f t="shared" si="33"/>
        <v>0.8928598168850268</v>
      </c>
      <c r="Q206" s="22">
        <f t="shared" si="34"/>
        <v>1.1994217892447996</v>
      </c>
      <c r="R206" s="33">
        <f t="shared" si="35"/>
        <v>1.07535722176309</v>
      </c>
      <c r="S206" s="22">
        <f t="shared" si="36"/>
        <v>1.6831169887594588</v>
      </c>
      <c r="T206" s="22">
        <f t="shared" si="37"/>
        <v>4.8507558166523754</v>
      </c>
      <c r="U206" s="34">
        <f t="shared" si="38"/>
        <v>1</v>
      </c>
      <c r="V206" s="34">
        <f t="shared" si="39"/>
        <v>1.6831169887594588</v>
      </c>
    </row>
    <row r="207" spans="1:22" s="26" customFormat="1" x14ac:dyDescent="0.25">
      <c r="A207" s="26" t="s">
        <v>273</v>
      </c>
      <c r="C207" s="26" t="s">
        <v>805</v>
      </c>
      <c r="D207" s="26" t="s">
        <v>764</v>
      </c>
      <c r="E207" s="26" t="s">
        <v>482</v>
      </c>
      <c r="F207" s="27" t="s">
        <v>542</v>
      </c>
      <c r="G207" s="26" t="s">
        <v>819</v>
      </c>
      <c r="H207" s="28">
        <v>336786491</v>
      </c>
      <c r="I207" s="23">
        <f t="shared" si="43"/>
        <v>-0.18876303331982383</v>
      </c>
      <c r="J207" s="29">
        <v>18540</v>
      </c>
      <c r="K207" s="23">
        <f t="shared" si="40"/>
        <v>3.4513805522208885</v>
      </c>
      <c r="L207" s="29">
        <v>25037</v>
      </c>
      <c r="M207" s="23">
        <f t="shared" si="41"/>
        <v>3.1270233738832296</v>
      </c>
      <c r="N207" s="29">
        <v>1081</v>
      </c>
      <c r="O207" s="53">
        <f t="shared" si="42"/>
        <v>1.111328125</v>
      </c>
      <c r="P207" s="22">
        <f t="shared" si="33"/>
        <v>0.1155610602169059</v>
      </c>
      <c r="Q207" s="22">
        <f t="shared" si="34"/>
        <v>1.4381256335302357</v>
      </c>
      <c r="R207" s="33">
        <f t="shared" si="35"/>
        <v>1.7109177449162594</v>
      </c>
      <c r="S207" s="22">
        <f t="shared" si="36"/>
        <v>0.64391418449817261</v>
      </c>
      <c r="T207" s="22">
        <f t="shared" si="37"/>
        <v>3.9085186231615738</v>
      </c>
      <c r="U207" s="34">
        <f t="shared" si="38"/>
        <v>1</v>
      </c>
      <c r="V207" s="34">
        <f t="shared" si="39"/>
        <v>1.7109177449162594</v>
      </c>
    </row>
    <row r="208" spans="1:22" s="26" customFormat="1" x14ac:dyDescent="0.25">
      <c r="A208" s="26" t="s">
        <v>41</v>
      </c>
      <c r="C208" s="26" t="s">
        <v>565</v>
      </c>
      <c r="D208" s="26" t="s">
        <v>566</v>
      </c>
      <c r="E208" s="26" t="s">
        <v>538</v>
      </c>
      <c r="F208" s="27" t="s">
        <v>542</v>
      </c>
      <c r="G208" s="26" t="s">
        <v>819</v>
      </c>
      <c r="H208" s="28">
        <v>895283670</v>
      </c>
      <c r="I208" s="23">
        <f t="shared" si="43"/>
        <v>1.1565212031295395</v>
      </c>
      <c r="J208" s="29">
        <v>21491</v>
      </c>
      <c r="K208" s="23">
        <f t="shared" si="40"/>
        <v>4.159903961584634</v>
      </c>
      <c r="L208" s="29">
        <v>22456.3</v>
      </c>
      <c r="M208" s="23">
        <f t="shared" si="41"/>
        <v>2.7016285893251566</v>
      </c>
      <c r="N208" s="29">
        <v>1432</v>
      </c>
      <c r="O208" s="53">
        <f t="shared" si="42"/>
        <v>1.796875</v>
      </c>
      <c r="P208" s="22">
        <f t="shared" si="33"/>
        <v>0.70802430987924503</v>
      </c>
      <c r="Q208" s="22">
        <f t="shared" si="34"/>
        <v>1.7333540679335557</v>
      </c>
      <c r="R208" s="33">
        <f t="shared" si="35"/>
        <v>1.4781674906092654</v>
      </c>
      <c r="S208" s="22">
        <f t="shared" si="36"/>
        <v>1.0411266251991542</v>
      </c>
      <c r="T208" s="22">
        <f t="shared" si="37"/>
        <v>4.9606724936212201</v>
      </c>
      <c r="U208" s="34">
        <f t="shared" si="38"/>
        <v>1</v>
      </c>
      <c r="V208" s="34">
        <f t="shared" si="39"/>
        <v>1.7333540679335557</v>
      </c>
    </row>
    <row r="209" spans="1:22" s="26" customFormat="1" x14ac:dyDescent="0.25">
      <c r="A209" s="26" t="s">
        <v>132</v>
      </c>
      <c r="C209" s="26" t="s">
        <v>679</v>
      </c>
      <c r="D209" s="26" t="s">
        <v>611</v>
      </c>
      <c r="E209" s="26" t="s">
        <v>538</v>
      </c>
      <c r="F209" s="27" t="s">
        <v>542</v>
      </c>
      <c r="G209" s="26" t="s">
        <v>819</v>
      </c>
      <c r="H209" s="28">
        <v>674457101</v>
      </c>
      <c r="I209" s="23">
        <f t="shared" si="43"/>
        <v>0.62460356158152797</v>
      </c>
      <c r="J209" s="29">
        <v>21676</v>
      </c>
      <c r="K209" s="23">
        <f t="shared" si="40"/>
        <v>4.2043217286914762</v>
      </c>
      <c r="L209" s="29">
        <v>23664.7</v>
      </c>
      <c r="M209" s="23">
        <f t="shared" si="41"/>
        <v>2.9008175914021028</v>
      </c>
      <c r="N209" s="29">
        <v>1056</v>
      </c>
      <c r="O209" s="53">
        <f t="shared" si="42"/>
        <v>1.0625</v>
      </c>
      <c r="P209" s="22">
        <f t="shared" si="33"/>
        <v>0.38238339637889551</v>
      </c>
      <c r="Q209" s="22">
        <f t="shared" si="34"/>
        <v>1.7518621195650752</v>
      </c>
      <c r="R209" s="33">
        <f t="shared" si="35"/>
        <v>1.5871516450265055</v>
      </c>
      <c r="S209" s="22">
        <f t="shared" si="36"/>
        <v>0.61562270011776077</v>
      </c>
      <c r="T209" s="22">
        <f t="shared" si="37"/>
        <v>4.3370198610882369</v>
      </c>
      <c r="U209" s="34">
        <f t="shared" si="38"/>
        <v>1</v>
      </c>
      <c r="V209" s="34">
        <f t="shared" si="39"/>
        <v>1.7518621195650752</v>
      </c>
    </row>
    <row r="210" spans="1:22" s="26" customFormat="1" x14ac:dyDescent="0.25">
      <c r="A210" s="26" t="s">
        <v>118</v>
      </c>
      <c r="C210" s="26" t="s">
        <v>663</v>
      </c>
      <c r="D210" s="26" t="s">
        <v>664</v>
      </c>
      <c r="E210" s="26" t="s">
        <v>538</v>
      </c>
      <c r="F210" s="27" t="s">
        <v>542</v>
      </c>
      <c r="G210" s="26" t="s">
        <v>819</v>
      </c>
      <c r="H210" s="28">
        <v>582467000</v>
      </c>
      <c r="I210" s="23">
        <f t="shared" si="43"/>
        <v>0.40302172117498081</v>
      </c>
      <c r="J210" s="29">
        <v>21703</v>
      </c>
      <c r="K210" s="23">
        <f t="shared" si="40"/>
        <v>4.2108043217286912</v>
      </c>
      <c r="L210" s="29">
        <v>24625.7</v>
      </c>
      <c r="M210" s="23">
        <f t="shared" si="41"/>
        <v>3.059225925559621</v>
      </c>
      <c r="N210" s="29">
        <v>1123</v>
      </c>
      <c r="O210" s="53">
        <f t="shared" si="42"/>
        <v>1.193359375</v>
      </c>
      <c r="P210" s="22">
        <f t="shared" si="33"/>
        <v>0.24673060487702958</v>
      </c>
      <c r="Q210" s="22">
        <f t="shared" si="34"/>
        <v>1.7545632946680538</v>
      </c>
      <c r="R210" s="33">
        <f t="shared" si="35"/>
        <v>1.6738230885840755</v>
      </c>
      <c r="S210" s="22">
        <f t="shared" si="36"/>
        <v>0.69144387825726439</v>
      </c>
      <c r="T210" s="22">
        <f t="shared" si="37"/>
        <v>4.3665608663864237</v>
      </c>
      <c r="U210" s="34">
        <f t="shared" si="38"/>
        <v>1</v>
      </c>
      <c r="V210" s="34">
        <f t="shared" si="39"/>
        <v>1.7545632946680538</v>
      </c>
    </row>
    <row r="211" spans="1:22" s="26" customFormat="1" x14ac:dyDescent="0.25">
      <c r="A211" s="26" t="s">
        <v>249</v>
      </c>
      <c r="C211" s="26" t="s">
        <v>782</v>
      </c>
      <c r="D211" s="26" t="s">
        <v>647</v>
      </c>
      <c r="E211" s="26" t="s">
        <v>482</v>
      </c>
      <c r="F211" s="27" t="s">
        <v>542</v>
      </c>
      <c r="G211" s="26" t="s">
        <v>819</v>
      </c>
      <c r="H211" s="28">
        <v>336981358</v>
      </c>
      <c r="I211" s="23">
        <f t="shared" si="43"/>
        <v>-0.18829364598330484</v>
      </c>
      <c r="J211" s="29">
        <v>9799</v>
      </c>
      <c r="K211" s="23">
        <f t="shared" si="40"/>
        <v>1.3527010804321729</v>
      </c>
      <c r="L211" s="29">
        <v>26325.599999999999</v>
      </c>
      <c r="M211" s="23">
        <f t="shared" si="41"/>
        <v>3.3394323014538618</v>
      </c>
      <c r="N211" s="29">
        <v>1686</v>
      </c>
      <c r="O211" s="53">
        <f t="shared" si="42"/>
        <v>2.29296875</v>
      </c>
      <c r="P211" s="22">
        <f t="shared" si="33"/>
        <v>0.11527370046586492</v>
      </c>
      <c r="Q211" s="22">
        <f t="shared" si="34"/>
        <v>0.56364520482151981</v>
      </c>
      <c r="R211" s="33">
        <f t="shared" si="35"/>
        <v>1.8271350416574503</v>
      </c>
      <c r="S211" s="22">
        <f t="shared" si="36"/>
        <v>1.3285681065041381</v>
      </c>
      <c r="T211" s="22">
        <f t="shared" si="37"/>
        <v>3.8346220534489732</v>
      </c>
      <c r="U211" s="34">
        <f t="shared" si="38"/>
        <v>1</v>
      </c>
      <c r="V211" s="34">
        <f t="shared" si="39"/>
        <v>1.8271350416574503</v>
      </c>
    </row>
    <row r="212" spans="1:22" s="26" customFormat="1" x14ac:dyDescent="0.25">
      <c r="A212" s="26" t="s">
        <v>71</v>
      </c>
      <c r="C212" s="26" t="s">
        <v>607</v>
      </c>
      <c r="D212" s="26" t="s">
        <v>608</v>
      </c>
      <c r="E212" s="26" t="s">
        <v>538</v>
      </c>
      <c r="F212" s="27" t="s">
        <v>542</v>
      </c>
      <c r="G212" s="26" t="s">
        <v>819</v>
      </c>
      <c r="H212" s="28">
        <v>1113084220</v>
      </c>
      <c r="I212" s="23">
        <f t="shared" si="43"/>
        <v>1.6811498988905997</v>
      </c>
      <c r="J212" s="29">
        <v>22483</v>
      </c>
      <c r="K212" s="23">
        <f t="shared" si="40"/>
        <v>4.3980792316926767</v>
      </c>
      <c r="L212" s="29">
        <v>26127.4</v>
      </c>
      <c r="M212" s="23">
        <f t="shared" si="41"/>
        <v>3.3067616127649759</v>
      </c>
      <c r="N212" s="29">
        <v>1541.4</v>
      </c>
      <c r="O212" s="53">
        <f t="shared" si="42"/>
        <v>2.0105468750000002</v>
      </c>
      <c r="P212" s="22">
        <f t="shared" si="33"/>
        <v>1.0292029179790636</v>
      </c>
      <c r="Q212" s="22">
        <f t="shared" si="34"/>
        <v>1.8325972420874335</v>
      </c>
      <c r="R212" s="33">
        <f t="shared" si="35"/>
        <v>1.8092596201037456</v>
      </c>
      <c r="S212" s="22">
        <f t="shared" si="36"/>
        <v>1.1649301608478364</v>
      </c>
      <c r="T212" s="22">
        <f t="shared" si="37"/>
        <v>5.8359899410180791</v>
      </c>
      <c r="U212" s="34">
        <f t="shared" si="38"/>
        <v>1</v>
      </c>
      <c r="V212" s="34">
        <f t="shared" si="39"/>
        <v>1.8325972420874335</v>
      </c>
    </row>
    <row r="213" spans="1:22" s="26" customFormat="1" x14ac:dyDescent="0.25">
      <c r="A213" s="26" t="s">
        <v>45</v>
      </c>
      <c r="C213" s="26" t="s">
        <v>571</v>
      </c>
      <c r="D213" s="26" t="s">
        <v>572</v>
      </c>
      <c r="E213" s="26" t="s">
        <v>538</v>
      </c>
      <c r="F213" s="27" t="s">
        <v>542</v>
      </c>
      <c r="G213" s="26" t="s">
        <v>819</v>
      </c>
      <c r="H213" s="28">
        <v>843813539</v>
      </c>
      <c r="I213" s="23">
        <f t="shared" si="43"/>
        <v>1.0325421420244096</v>
      </c>
      <c r="J213" s="29">
        <v>22652</v>
      </c>
      <c r="K213" s="23">
        <f t="shared" si="40"/>
        <v>4.4386554621848742</v>
      </c>
      <c r="L213" s="29">
        <v>24811.7</v>
      </c>
      <c r="M213" s="23">
        <f t="shared" si="41"/>
        <v>3.0898856031384958</v>
      </c>
      <c r="N213" s="29">
        <v>1765</v>
      </c>
      <c r="O213" s="53">
        <f t="shared" si="42"/>
        <v>2.447265625</v>
      </c>
      <c r="P213" s="22">
        <f t="shared" si="33"/>
        <v>0.63212411112724309</v>
      </c>
      <c r="Q213" s="22">
        <f t="shared" si="34"/>
        <v>1.8495045973616324</v>
      </c>
      <c r="R213" s="33">
        <f t="shared" si="35"/>
        <v>1.6905982066919922</v>
      </c>
      <c r="S213" s="22">
        <f t="shared" si="36"/>
        <v>1.4179691971462396</v>
      </c>
      <c r="T213" s="22">
        <f t="shared" si="37"/>
        <v>5.5901961123271064</v>
      </c>
      <c r="U213" s="34">
        <f t="shared" si="38"/>
        <v>1</v>
      </c>
      <c r="V213" s="34">
        <f t="shared" si="39"/>
        <v>1.8495045973616324</v>
      </c>
    </row>
    <row r="214" spans="1:22" s="26" customFormat="1" x14ac:dyDescent="0.25">
      <c r="A214" s="26" t="s">
        <v>122</v>
      </c>
      <c r="C214" s="26" t="s">
        <v>670</v>
      </c>
      <c r="D214" s="26" t="s">
        <v>572</v>
      </c>
      <c r="E214" s="26" t="s">
        <v>538</v>
      </c>
      <c r="F214" s="27" t="s">
        <v>542</v>
      </c>
      <c r="G214" s="26" t="s">
        <v>819</v>
      </c>
      <c r="H214" s="28">
        <v>565855613</v>
      </c>
      <c r="I214" s="23">
        <f t="shared" si="43"/>
        <v>0.3630089191109262</v>
      </c>
      <c r="J214" s="29">
        <v>23098</v>
      </c>
      <c r="K214" s="23">
        <f t="shared" si="40"/>
        <v>4.5457382953181273</v>
      </c>
      <c r="L214" s="29">
        <v>26782.5</v>
      </c>
      <c r="M214" s="23">
        <f t="shared" si="41"/>
        <v>3.4147463158935811</v>
      </c>
      <c r="N214" s="29">
        <v>1301.7</v>
      </c>
      <c r="O214" s="53">
        <f t="shared" si="42"/>
        <v>1.5423828125000001</v>
      </c>
      <c r="P214" s="22">
        <f t="shared" si="33"/>
        <v>0.22223469724379621</v>
      </c>
      <c r="Q214" s="22">
        <f t="shared" si="34"/>
        <v>1.8941240083219444</v>
      </c>
      <c r="R214" s="33">
        <f t="shared" si="35"/>
        <v>1.8683423075902847</v>
      </c>
      <c r="S214" s="22">
        <f t="shared" si="36"/>
        <v>0.89367140860844807</v>
      </c>
      <c r="T214" s="22">
        <f t="shared" si="37"/>
        <v>4.8783724217644728</v>
      </c>
      <c r="U214" s="34">
        <f t="shared" si="38"/>
        <v>1</v>
      </c>
      <c r="V214" s="34">
        <f t="shared" si="39"/>
        <v>1.8941240083219444</v>
      </c>
    </row>
    <row r="215" spans="1:22" s="26" customFormat="1" x14ac:dyDescent="0.25">
      <c r="A215" s="26" t="s">
        <v>108</v>
      </c>
      <c r="C215" s="26" t="s">
        <v>650</v>
      </c>
      <c r="D215" s="26" t="s">
        <v>651</v>
      </c>
      <c r="E215" s="26" t="s">
        <v>538</v>
      </c>
      <c r="F215" s="27" t="s">
        <v>542</v>
      </c>
      <c r="G215" s="26" t="s">
        <v>819</v>
      </c>
      <c r="H215" s="28">
        <v>1134000000</v>
      </c>
      <c r="I215" s="23">
        <f t="shared" si="43"/>
        <v>1.7315309396282161</v>
      </c>
      <c r="J215" s="29">
        <v>23554</v>
      </c>
      <c r="K215" s="23">
        <f t="shared" si="40"/>
        <v>4.6552220888355338</v>
      </c>
      <c r="L215" s="29">
        <v>24399</v>
      </c>
      <c r="M215" s="23">
        <f t="shared" si="41"/>
        <v>3.0218573830481654</v>
      </c>
      <c r="N215" s="29">
        <v>1413.7</v>
      </c>
      <c r="O215" s="53">
        <f t="shared" si="42"/>
        <v>1.7611328125000001</v>
      </c>
      <c r="P215" s="22">
        <f t="shared" si="33"/>
        <v>1.0600462795211809</v>
      </c>
      <c r="Q215" s="22">
        <f t="shared" si="34"/>
        <v>1.9397438545055818</v>
      </c>
      <c r="R215" s="33">
        <f t="shared" si="35"/>
        <v>1.6533772860299643</v>
      </c>
      <c r="S215" s="22">
        <f t="shared" si="36"/>
        <v>1.0204172586326929</v>
      </c>
      <c r="T215" s="22">
        <f t="shared" si="37"/>
        <v>5.6735846786894202</v>
      </c>
      <c r="U215" s="34">
        <f t="shared" si="38"/>
        <v>1</v>
      </c>
      <c r="V215" s="34">
        <f t="shared" si="39"/>
        <v>1.9397438545055818</v>
      </c>
    </row>
    <row r="216" spans="1:22" s="26" customFormat="1" x14ac:dyDescent="0.25">
      <c r="A216" s="26" t="s">
        <v>55</v>
      </c>
      <c r="C216" s="26" t="s">
        <v>587</v>
      </c>
      <c r="D216" s="26" t="s">
        <v>562</v>
      </c>
      <c r="E216" s="26" t="s">
        <v>538</v>
      </c>
      <c r="F216" s="27" t="s">
        <v>542</v>
      </c>
      <c r="G216" s="26" t="s">
        <v>819</v>
      </c>
      <c r="H216" s="28">
        <v>585708136</v>
      </c>
      <c r="I216" s="23">
        <f t="shared" si="43"/>
        <v>0.41082883163665879</v>
      </c>
      <c r="J216" s="29">
        <v>23654</v>
      </c>
      <c r="K216" s="23">
        <f t="shared" si="40"/>
        <v>4.679231692677071</v>
      </c>
      <c r="L216" s="29">
        <v>24189.4</v>
      </c>
      <c r="M216" s="23">
        <f t="shared" si="41"/>
        <v>2.9873075528302513</v>
      </c>
      <c r="N216" s="29">
        <v>1292</v>
      </c>
      <c r="O216" s="53">
        <f t="shared" si="42"/>
        <v>1.5234375</v>
      </c>
      <c r="P216" s="22">
        <f t="shared" si="33"/>
        <v>0.25151013160064073</v>
      </c>
      <c r="Q216" s="22">
        <f t="shared" si="34"/>
        <v>1.9497482067388356</v>
      </c>
      <c r="R216" s="33">
        <f t="shared" si="35"/>
        <v>1.6344737120760968</v>
      </c>
      <c r="S216" s="22">
        <f t="shared" si="36"/>
        <v>0.88269431266884824</v>
      </c>
      <c r="T216" s="22">
        <f t="shared" si="37"/>
        <v>4.7184263630844212</v>
      </c>
      <c r="U216" s="34">
        <f t="shared" si="38"/>
        <v>1</v>
      </c>
      <c r="V216" s="34">
        <f t="shared" si="39"/>
        <v>1.9497482067388356</v>
      </c>
    </row>
    <row r="217" spans="1:22" s="26" customFormat="1" x14ac:dyDescent="0.25">
      <c r="A217" s="26" t="s">
        <v>48</v>
      </c>
      <c r="C217" s="26" t="s">
        <v>577</v>
      </c>
      <c r="D217" s="26" t="s">
        <v>578</v>
      </c>
      <c r="E217" s="26" t="s">
        <v>538</v>
      </c>
      <c r="F217" s="27" t="s">
        <v>542</v>
      </c>
      <c r="G217" s="26" t="s">
        <v>819</v>
      </c>
      <c r="H217" s="28">
        <v>787511838</v>
      </c>
      <c r="I217" s="23">
        <f t="shared" si="43"/>
        <v>0.89692500072353054</v>
      </c>
      <c r="J217" s="29">
        <v>24626</v>
      </c>
      <c r="K217" s="23">
        <f t="shared" si="40"/>
        <v>4.912605042016807</v>
      </c>
      <c r="L217" s="29">
        <v>27814.2</v>
      </c>
      <c r="M217" s="23">
        <f t="shared" si="41"/>
        <v>3.5848086242705959</v>
      </c>
      <c r="N217" s="29">
        <v>1893</v>
      </c>
      <c r="O217" s="53">
        <f t="shared" si="42"/>
        <v>2.697265625</v>
      </c>
      <c r="P217" s="22">
        <f t="shared" si="33"/>
        <v>0.54909905925831004</v>
      </c>
      <c r="Q217" s="22">
        <f t="shared" si="34"/>
        <v>2.0469905104460628</v>
      </c>
      <c r="R217" s="33">
        <f t="shared" si="35"/>
        <v>1.9613900998050033</v>
      </c>
      <c r="S217" s="22">
        <f t="shared" si="36"/>
        <v>1.5628215971739479</v>
      </c>
      <c r="T217" s="22">
        <f t="shared" si="37"/>
        <v>6.1203012666833239</v>
      </c>
      <c r="U217" s="34">
        <f t="shared" si="38"/>
        <v>0</v>
      </c>
      <c r="V217" s="34">
        <f t="shared" si="39"/>
        <v>2.0469905104460628</v>
      </c>
    </row>
    <row r="218" spans="1:22" s="26" customFormat="1" x14ac:dyDescent="0.25">
      <c r="A218" s="26" t="s">
        <v>131</v>
      </c>
      <c r="C218" s="26" t="s">
        <v>678</v>
      </c>
      <c r="D218" s="26" t="s">
        <v>574</v>
      </c>
      <c r="E218" s="26" t="s">
        <v>538</v>
      </c>
      <c r="F218" s="27" t="s">
        <v>542</v>
      </c>
      <c r="G218" s="26" t="s">
        <v>819</v>
      </c>
      <c r="H218" s="28">
        <v>1252950912</v>
      </c>
      <c r="I218" s="23">
        <f t="shared" si="43"/>
        <v>2.0180548341828839</v>
      </c>
      <c r="J218" s="29">
        <v>24729</v>
      </c>
      <c r="K218" s="23">
        <f t="shared" si="40"/>
        <v>4.937334933973589</v>
      </c>
      <c r="L218" s="29">
        <v>25926.400000000001</v>
      </c>
      <c r="M218" s="23">
        <f t="shared" si="41"/>
        <v>3.2736293805426437</v>
      </c>
      <c r="N218" s="29">
        <v>1681.7</v>
      </c>
      <c r="O218" s="53">
        <f t="shared" si="42"/>
        <v>2.2845703125000001</v>
      </c>
      <c r="P218" s="22">
        <f t="shared" si="33"/>
        <v>1.2354567105249779</v>
      </c>
      <c r="Q218" s="22">
        <f t="shared" si="34"/>
        <v>2.0572949932463143</v>
      </c>
      <c r="R218" s="33">
        <f t="shared" si="35"/>
        <v>1.7911316698903519</v>
      </c>
      <c r="S218" s="22">
        <f t="shared" si="36"/>
        <v>1.3237019711907074</v>
      </c>
      <c r="T218" s="22">
        <f t="shared" si="37"/>
        <v>6.4075853448523512</v>
      </c>
      <c r="U218" s="34">
        <f t="shared" si="38"/>
        <v>0</v>
      </c>
      <c r="V218" s="34">
        <f t="shared" si="39"/>
        <v>2.0572949932463143</v>
      </c>
    </row>
    <row r="219" spans="1:22" s="26" customFormat="1" x14ac:dyDescent="0.25">
      <c r="A219" s="26" t="s">
        <v>44</v>
      </c>
      <c r="C219" s="26" t="s">
        <v>570</v>
      </c>
      <c r="D219" s="26" t="s">
        <v>569</v>
      </c>
      <c r="E219" s="26" t="s">
        <v>538</v>
      </c>
      <c r="F219" s="27" t="s">
        <v>542</v>
      </c>
      <c r="G219" s="26" t="s">
        <v>819</v>
      </c>
      <c r="H219" s="28">
        <v>1049133332</v>
      </c>
      <c r="I219" s="23">
        <f t="shared" si="43"/>
        <v>1.5271077214755215</v>
      </c>
      <c r="J219" s="29">
        <v>24818</v>
      </c>
      <c r="K219" s="23">
        <f t="shared" si="40"/>
        <v>4.9587034813925568</v>
      </c>
      <c r="L219" s="29">
        <v>26027.4</v>
      </c>
      <c r="M219" s="23">
        <f t="shared" si="41"/>
        <v>3.290277915141925</v>
      </c>
      <c r="N219" s="29">
        <v>1646.7</v>
      </c>
      <c r="O219" s="53">
        <f t="shared" si="42"/>
        <v>2.2162109375000001</v>
      </c>
      <c r="P219" s="22">
        <f t="shared" si="33"/>
        <v>0.93489802667099575</v>
      </c>
      <c r="Q219" s="22">
        <f t="shared" si="34"/>
        <v>2.06619886673391</v>
      </c>
      <c r="R219" s="33">
        <f t="shared" si="35"/>
        <v>1.8002407394005646</v>
      </c>
      <c r="S219" s="22">
        <f t="shared" si="36"/>
        <v>1.2840938930581309</v>
      </c>
      <c r="T219" s="22">
        <f t="shared" si="37"/>
        <v>6.0854315258636014</v>
      </c>
      <c r="U219" s="34">
        <f t="shared" si="38"/>
        <v>0</v>
      </c>
      <c r="V219" s="34">
        <f t="shared" si="39"/>
        <v>2.06619886673391</v>
      </c>
    </row>
    <row r="220" spans="1:22" s="26" customFormat="1" x14ac:dyDescent="0.25">
      <c r="A220" s="26" t="s">
        <v>35</v>
      </c>
      <c r="C220" s="26" t="s">
        <v>553</v>
      </c>
      <c r="D220" s="26" t="s">
        <v>554</v>
      </c>
      <c r="E220" s="26" t="s">
        <v>538</v>
      </c>
      <c r="F220" s="27" t="s">
        <v>542</v>
      </c>
      <c r="G220" s="26" t="s">
        <v>819</v>
      </c>
      <c r="H220" s="28">
        <v>938058315</v>
      </c>
      <c r="I220" s="23">
        <f t="shared" si="43"/>
        <v>1.2595549476172938</v>
      </c>
      <c r="J220" s="29">
        <v>25158</v>
      </c>
      <c r="K220" s="23">
        <f t="shared" si="40"/>
        <v>5.0403361344537814</v>
      </c>
      <c r="L220" s="29">
        <v>26838</v>
      </c>
      <c r="M220" s="23">
        <f t="shared" si="41"/>
        <v>3.4238947680743745</v>
      </c>
      <c r="N220" s="29">
        <v>1383.8</v>
      </c>
      <c r="O220" s="53">
        <f t="shared" si="42"/>
        <v>1.7027343749999999</v>
      </c>
      <c r="P220" s="22">
        <f t="shared" si="33"/>
        <v>0.77110174904578455</v>
      </c>
      <c r="Q220" s="22">
        <f t="shared" si="34"/>
        <v>2.1002136643269731</v>
      </c>
      <c r="R220" s="33">
        <f t="shared" si="35"/>
        <v>1.8733477863805501</v>
      </c>
      <c r="S220" s="22">
        <f t="shared" si="36"/>
        <v>0.98658064331372031</v>
      </c>
      <c r="T220" s="22">
        <f t="shared" si="37"/>
        <v>5.7312438430670278</v>
      </c>
      <c r="U220" s="34">
        <f t="shared" si="38"/>
        <v>0</v>
      </c>
      <c r="V220" s="34">
        <f t="shared" si="39"/>
        <v>2.1002136643269731</v>
      </c>
    </row>
    <row r="221" spans="1:22" s="26" customFormat="1" x14ac:dyDescent="0.25">
      <c r="A221" s="26" t="s">
        <v>66</v>
      </c>
      <c r="C221" s="26" t="s">
        <v>602</v>
      </c>
      <c r="D221" s="26" t="s">
        <v>552</v>
      </c>
      <c r="E221" s="26" t="s">
        <v>538</v>
      </c>
      <c r="F221" s="27" t="s">
        <v>542</v>
      </c>
      <c r="G221" s="26" t="s">
        <v>819</v>
      </c>
      <c r="H221" s="28">
        <v>540331547</v>
      </c>
      <c r="I221" s="23">
        <f t="shared" si="43"/>
        <v>0.30152763517431896</v>
      </c>
      <c r="J221" s="29">
        <v>23899</v>
      </c>
      <c r="K221" s="23">
        <f t="shared" si="40"/>
        <v>4.7380552220888354</v>
      </c>
      <c r="L221" s="29">
        <v>29523</v>
      </c>
      <c r="M221" s="23">
        <f t="shared" si="41"/>
        <v>3.8664820492532885</v>
      </c>
      <c r="N221" s="29">
        <v>1346.7</v>
      </c>
      <c r="O221" s="53">
        <f t="shared" si="42"/>
        <v>1.6302734375000001</v>
      </c>
      <c r="P221" s="22">
        <f t="shared" si="33"/>
        <v>0.18459574733789422</v>
      </c>
      <c r="Q221" s="22">
        <f t="shared" si="34"/>
        <v>1.9742588697103076</v>
      </c>
      <c r="R221" s="33">
        <f t="shared" si="35"/>
        <v>2.1155047332609613</v>
      </c>
      <c r="S221" s="22">
        <f t="shared" si="36"/>
        <v>0.94459608049318933</v>
      </c>
      <c r="T221" s="22">
        <f t="shared" si="37"/>
        <v>5.2189554308023531</v>
      </c>
      <c r="U221" s="34">
        <f t="shared" si="38"/>
        <v>0</v>
      </c>
      <c r="V221" s="34">
        <f t="shared" si="39"/>
        <v>2.1155047332609613</v>
      </c>
    </row>
    <row r="222" spans="1:22" s="26" customFormat="1" x14ac:dyDescent="0.25">
      <c r="A222" s="26" t="s">
        <v>88</v>
      </c>
      <c r="C222" s="26" t="s">
        <v>628</v>
      </c>
      <c r="D222" s="26" t="s">
        <v>615</v>
      </c>
      <c r="E222" s="26" t="s">
        <v>538</v>
      </c>
      <c r="F222" s="27" t="s">
        <v>542</v>
      </c>
      <c r="G222" s="26" t="s">
        <v>819</v>
      </c>
      <c r="H222" s="28">
        <v>1107485634</v>
      </c>
      <c r="I222" s="23">
        <f t="shared" si="43"/>
        <v>1.6676642631964469</v>
      </c>
      <c r="J222" s="29">
        <v>25653</v>
      </c>
      <c r="K222" s="23">
        <f t="shared" si="40"/>
        <v>5.1591836734693874</v>
      </c>
      <c r="L222" s="29">
        <v>28076</v>
      </c>
      <c r="M222" s="23">
        <f t="shared" si="41"/>
        <v>3.6279629446477433</v>
      </c>
      <c r="N222" s="29">
        <v>2029</v>
      </c>
      <c r="O222" s="53">
        <f t="shared" si="42"/>
        <v>2.962890625</v>
      </c>
      <c r="P222" s="22">
        <f t="shared" si="33"/>
        <v>1.0209469881441429</v>
      </c>
      <c r="Q222" s="22">
        <f t="shared" si="34"/>
        <v>2.1497352078815792</v>
      </c>
      <c r="R222" s="33">
        <f t="shared" si="35"/>
        <v>1.9850015294859316</v>
      </c>
      <c r="S222" s="22">
        <f t="shared" si="36"/>
        <v>1.7167272722033882</v>
      </c>
      <c r="T222" s="22">
        <f t="shared" si="37"/>
        <v>6.8724109977150425</v>
      </c>
      <c r="U222" s="34">
        <f t="shared" si="38"/>
        <v>0</v>
      </c>
      <c r="V222" s="34">
        <f t="shared" si="39"/>
        <v>2.1497352078815792</v>
      </c>
    </row>
    <row r="223" spans="1:22" s="26" customFormat="1" x14ac:dyDescent="0.25">
      <c r="A223" s="26" t="s">
        <v>54</v>
      </c>
      <c r="C223" s="26" t="s">
        <v>586</v>
      </c>
      <c r="D223" s="26" t="s">
        <v>556</v>
      </c>
      <c r="E223" s="26" t="s">
        <v>538</v>
      </c>
      <c r="F223" s="27" t="s">
        <v>542</v>
      </c>
      <c r="G223" s="26" t="s">
        <v>819</v>
      </c>
      <c r="H223" s="28">
        <v>474751582</v>
      </c>
      <c r="I223" s="23">
        <f t="shared" si="43"/>
        <v>0.14356140641132464</v>
      </c>
      <c r="J223" s="29">
        <v>25768</v>
      </c>
      <c r="K223" s="23">
        <f t="shared" si="40"/>
        <v>5.186794717887155</v>
      </c>
      <c r="L223" s="29">
        <v>29127.3</v>
      </c>
      <c r="M223" s="23">
        <f t="shared" si="41"/>
        <v>3.8012560577588759</v>
      </c>
      <c r="N223" s="29">
        <v>1432</v>
      </c>
      <c r="O223" s="53">
        <f t="shared" si="42"/>
        <v>1.796875</v>
      </c>
      <c r="P223" s="22">
        <f t="shared" si="33"/>
        <v>8.7888544909182187E-2</v>
      </c>
      <c r="Q223" s="22">
        <f t="shared" si="34"/>
        <v>2.1612402129498212</v>
      </c>
      <c r="R223" s="33">
        <f t="shared" si="35"/>
        <v>2.0798170223184735</v>
      </c>
      <c r="S223" s="22">
        <f t="shared" si="36"/>
        <v>1.0411266251991542</v>
      </c>
      <c r="T223" s="22">
        <f t="shared" si="37"/>
        <v>5.3700724053766313</v>
      </c>
      <c r="U223" s="34">
        <f t="shared" si="38"/>
        <v>0</v>
      </c>
      <c r="V223" s="34">
        <f t="shared" si="39"/>
        <v>2.1612402129498212</v>
      </c>
    </row>
    <row r="224" spans="1:22" s="26" customFormat="1" x14ac:dyDescent="0.25">
      <c r="A224" t="s">
        <v>121</v>
      </c>
      <c r="B224"/>
      <c r="C224" t="s">
        <v>668</v>
      </c>
      <c r="D224" t="s">
        <v>669</v>
      </c>
      <c r="E224" t="s">
        <v>538</v>
      </c>
      <c r="F224" s="22" t="s">
        <v>542</v>
      </c>
      <c r="G224" t="s">
        <v>819</v>
      </c>
      <c r="H224" s="5">
        <v>1417792901</v>
      </c>
      <c r="I224" s="23">
        <f t="shared" si="43"/>
        <v>2.415119201998893</v>
      </c>
      <c r="J224" s="6">
        <v>18495</v>
      </c>
      <c r="K224" s="23">
        <f t="shared" si="40"/>
        <v>3.440576230492197</v>
      </c>
      <c r="L224" s="6">
        <v>21982.6</v>
      </c>
      <c r="M224" s="23">
        <f t="shared" si="41"/>
        <v>2.6235453136847653</v>
      </c>
      <c r="N224" s="6">
        <v>2467.1</v>
      </c>
      <c r="O224" s="53">
        <f t="shared" si="42"/>
        <v>3.8185546874999998</v>
      </c>
      <c r="P224" s="22">
        <f t="shared" si="33"/>
        <v>1.4785402132224026</v>
      </c>
      <c r="Q224" s="22">
        <f t="shared" si="34"/>
        <v>1.4336236750252715</v>
      </c>
      <c r="R224" s="33">
        <f t="shared" si="35"/>
        <v>1.4354450527182969</v>
      </c>
      <c r="S224" s="22">
        <f t="shared" si="36"/>
        <v>2.2125072444857246</v>
      </c>
      <c r="T224" s="22">
        <f t="shared" si="37"/>
        <v>6.5601161854516956</v>
      </c>
      <c r="U224" s="34">
        <f t="shared" si="38"/>
        <v>0</v>
      </c>
      <c r="V224" s="34">
        <f t="shared" si="39"/>
        <v>2.2125072444857246</v>
      </c>
    </row>
    <row r="225" spans="1:22" s="26" customFormat="1" x14ac:dyDescent="0.25">
      <c r="A225" s="26" t="s">
        <v>56</v>
      </c>
      <c r="C225" s="26" t="s">
        <v>588</v>
      </c>
      <c r="D225" s="26" t="s">
        <v>589</v>
      </c>
      <c r="E225" s="26" t="s">
        <v>538</v>
      </c>
      <c r="F225" s="27" t="s">
        <v>542</v>
      </c>
      <c r="G225" s="26" t="s">
        <v>819</v>
      </c>
      <c r="H225" s="28">
        <v>925163670</v>
      </c>
      <c r="I225" s="23">
        <f t="shared" si="43"/>
        <v>1.2284948755070448</v>
      </c>
      <c r="J225" s="29">
        <v>26289</v>
      </c>
      <c r="K225" s="23">
        <f t="shared" si="40"/>
        <v>5.3118847539015608</v>
      </c>
      <c r="L225" s="29">
        <v>27657</v>
      </c>
      <c r="M225" s="23">
        <f t="shared" si="41"/>
        <v>3.5588962516071607</v>
      </c>
      <c r="N225" s="29">
        <v>1780.2</v>
      </c>
      <c r="O225" s="53">
        <f t="shared" si="42"/>
        <v>2.4769531250000001</v>
      </c>
      <c r="P225" s="22">
        <f t="shared" si="33"/>
        <v>0.7520867183994373</v>
      </c>
      <c r="Q225" s="22">
        <f t="shared" si="34"/>
        <v>2.2133628880850735</v>
      </c>
      <c r="R225" s="33">
        <f t="shared" si="35"/>
        <v>1.947212419339603</v>
      </c>
      <c r="S225" s="22">
        <f t="shared" si="36"/>
        <v>1.4351704196495298</v>
      </c>
      <c r="T225" s="22">
        <f t="shared" si="37"/>
        <v>6.3478324454736432</v>
      </c>
      <c r="U225" s="34">
        <f t="shared" si="38"/>
        <v>0</v>
      </c>
      <c r="V225" s="34">
        <f t="shared" si="39"/>
        <v>2.2133628880850735</v>
      </c>
    </row>
    <row r="226" spans="1:22" s="26" customFormat="1" x14ac:dyDescent="0.25">
      <c r="A226" s="26" t="s">
        <v>69</v>
      </c>
      <c r="C226" s="26" t="s">
        <v>605</v>
      </c>
      <c r="D226" s="26" t="s">
        <v>562</v>
      </c>
      <c r="E226" s="26" t="s">
        <v>538</v>
      </c>
      <c r="F226" s="27" t="s">
        <v>542</v>
      </c>
      <c r="G226" s="26" t="s">
        <v>819</v>
      </c>
      <c r="H226" s="28">
        <v>738417996</v>
      </c>
      <c r="I226" s="23">
        <f t="shared" si="43"/>
        <v>0.77866984343233192</v>
      </c>
      <c r="J226" s="29"/>
      <c r="K226" s="23">
        <f t="shared" si="40"/>
        <v>-1</v>
      </c>
      <c r="L226" s="29">
        <v>30853</v>
      </c>
      <c r="M226" s="23">
        <f t="shared" si="41"/>
        <v>4.0857152276398638</v>
      </c>
      <c r="N226" s="29">
        <v>1550</v>
      </c>
      <c r="O226" s="53">
        <f t="shared" si="42"/>
        <v>2.02734375</v>
      </c>
      <c r="P226" s="22">
        <f t="shared" si="33"/>
        <v>0.4767030444648101</v>
      </c>
      <c r="Q226" s="22">
        <f t="shared" si="34"/>
        <v>0.41668127051502135</v>
      </c>
      <c r="R226" s="33">
        <f t="shared" si="35"/>
        <v>2.2354558466132697</v>
      </c>
      <c r="S226" s="22">
        <f t="shared" si="36"/>
        <v>1.1746624314746981</v>
      </c>
      <c r="T226" s="22">
        <f t="shared" si="37"/>
        <v>4.3035025930677993</v>
      </c>
      <c r="U226" s="34">
        <f t="shared" si="38"/>
        <v>0</v>
      </c>
      <c r="V226" s="34">
        <f t="shared" si="39"/>
        <v>2.2354558466132697</v>
      </c>
    </row>
    <row r="227" spans="1:22" s="26" customFormat="1" x14ac:dyDescent="0.25">
      <c r="A227" t="s">
        <v>65</v>
      </c>
      <c r="B227"/>
      <c r="C227" t="s">
        <v>601</v>
      </c>
      <c r="D227" t="s">
        <v>572</v>
      </c>
      <c r="E227" t="s">
        <v>538</v>
      </c>
      <c r="F227" s="22" t="s">
        <v>542</v>
      </c>
      <c r="G227" t="s">
        <v>819</v>
      </c>
      <c r="H227" s="5">
        <v>1419281421</v>
      </c>
      <c r="I227" s="23">
        <f t="shared" si="43"/>
        <v>2.418704685626984</v>
      </c>
      <c r="J227" s="6">
        <v>27415</v>
      </c>
      <c r="K227" s="23">
        <f t="shared" si="40"/>
        <v>5.5822328931572631</v>
      </c>
      <c r="L227" s="6">
        <v>29754</v>
      </c>
      <c r="M227" s="23">
        <f t="shared" si="41"/>
        <v>3.904559390762536</v>
      </c>
      <c r="N227" s="6">
        <v>2110.6999999999998</v>
      </c>
      <c r="O227" s="53">
        <f t="shared" si="42"/>
        <v>3.1224609374999996</v>
      </c>
      <c r="P227" s="22">
        <f t="shared" si="33"/>
        <v>1.4807352525908926</v>
      </c>
      <c r="Q227" s="22">
        <f t="shared" si="34"/>
        <v>2.3260118942315118</v>
      </c>
      <c r="R227" s="33">
        <f t="shared" si="35"/>
        <v>2.1363383476853097</v>
      </c>
      <c r="S227" s="22">
        <f t="shared" si="36"/>
        <v>1.8091838431585736</v>
      </c>
      <c r="T227" s="22">
        <f t="shared" si="37"/>
        <v>7.7522693376662879</v>
      </c>
      <c r="U227" s="34">
        <f t="shared" si="38"/>
        <v>0</v>
      </c>
      <c r="V227" s="34">
        <f t="shared" si="39"/>
        <v>2.3260118942315118</v>
      </c>
    </row>
    <row r="228" spans="1:22" s="26" customFormat="1" x14ac:dyDescent="0.25">
      <c r="A228" s="26" t="s">
        <v>142</v>
      </c>
      <c r="C228" s="26" t="s">
        <v>690</v>
      </c>
      <c r="D228" s="26" t="s">
        <v>578</v>
      </c>
      <c r="E228" s="26" t="s">
        <v>538</v>
      </c>
      <c r="F228" s="27" t="s">
        <v>542</v>
      </c>
      <c r="G228" s="26" t="s">
        <v>819</v>
      </c>
      <c r="H228" s="28">
        <v>1038631690</v>
      </c>
      <c r="I228" s="23">
        <f t="shared" si="43"/>
        <v>1.5018118131510954</v>
      </c>
      <c r="J228" s="29">
        <v>25122</v>
      </c>
      <c r="K228" s="23">
        <f t="shared" si="40"/>
        <v>5.0316926770708283</v>
      </c>
      <c r="L228" s="29">
        <v>26973</v>
      </c>
      <c r="M228" s="23">
        <f t="shared" si="41"/>
        <v>3.446147759865493</v>
      </c>
      <c r="N228" s="29">
        <v>2621.7</v>
      </c>
      <c r="O228" s="53">
        <f t="shared" si="42"/>
        <v>4.1205078124999996</v>
      </c>
      <c r="P228" s="22">
        <f t="shared" si="33"/>
        <v>0.91941182720858572</v>
      </c>
      <c r="Q228" s="22">
        <f t="shared" si="34"/>
        <v>2.0966120975230016</v>
      </c>
      <c r="R228" s="33">
        <f t="shared" si="35"/>
        <v>1.8855232753298445</v>
      </c>
      <c r="S228" s="22">
        <f t="shared" si="36"/>
        <v>2.3874617838941909</v>
      </c>
      <c r="T228" s="22">
        <f t="shared" si="37"/>
        <v>7.2890089839556236</v>
      </c>
      <c r="U228" s="34">
        <f t="shared" si="38"/>
        <v>0</v>
      </c>
      <c r="V228" s="34">
        <f t="shared" si="39"/>
        <v>2.3874617838941909</v>
      </c>
    </row>
    <row r="229" spans="1:22" s="26" customFormat="1" x14ac:dyDescent="0.25">
      <c r="A229" s="26" t="s">
        <v>126</v>
      </c>
      <c r="C229" s="26" t="s">
        <v>623</v>
      </c>
      <c r="D229" s="26" t="s">
        <v>611</v>
      </c>
      <c r="E229" s="26" t="s">
        <v>538</v>
      </c>
      <c r="F229" s="27" t="s">
        <v>542</v>
      </c>
      <c r="G229" s="26" t="s">
        <v>819</v>
      </c>
      <c r="H229" s="28">
        <v>640090720</v>
      </c>
      <c r="I229" s="23">
        <f t="shared" si="43"/>
        <v>0.54182328558104187</v>
      </c>
      <c r="J229" s="29">
        <v>28646</v>
      </c>
      <c r="K229" s="23">
        <f t="shared" si="40"/>
        <v>5.8777911164465788</v>
      </c>
      <c r="L229" s="29">
        <v>31791</v>
      </c>
      <c r="M229" s="23">
        <f t="shared" si="41"/>
        <v>4.2403323113440807</v>
      </c>
      <c r="N229" s="29">
        <v>1207</v>
      </c>
      <c r="O229" s="53">
        <f t="shared" si="42"/>
        <v>1.357421875</v>
      </c>
      <c r="P229" s="22">
        <f t="shared" si="33"/>
        <v>0.33170516615859508</v>
      </c>
      <c r="Q229" s="22">
        <f t="shared" si="34"/>
        <v>2.4491654702228662</v>
      </c>
      <c r="R229" s="33">
        <f t="shared" si="35"/>
        <v>2.3200529476091081</v>
      </c>
      <c r="S229" s="22">
        <f t="shared" si="36"/>
        <v>0.78650326577544805</v>
      </c>
      <c r="T229" s="22">
        <f t="shared" si="37"/>
        <v>5.8874268497660172</v>
      </c>
      <c r="U229" s="34">
        <f t="shared" si="38"/>
        <v>0</v>
      </c>
      <c r="V229" s="34">
        <f t="shared" si="39"/>
        <v>2.4491654702228662</v>
      </c>
    </row>
    <row r="230" spans="1:22" s="26" customFormat="1" x14ac:dyDescent="0.25">
      <c r="A230" s="26" t="s">
        <v>81</v>
      </c>
      <c r="C230" s="26" t="s">
        <v>621</v>
      </c>
      <c r="D230" s="26" t="s">
        <v>611</v>
      </c>
      <c r="E230" s="26" t="s">
        <v>538</v>
      </c>
      <c r="F230" s="27" t="s">
        <v>542</v>
      </c>
      <c r="G230" s="26" t="s">
        <v>819</v>
      </c>
      <c r="H230" s="28">
        <v>636337262</v>
      </c>
      <c r="I230" s="23">
        <f t="shared" si="43"/>
        <v>0.5327821156889827</v>
      </c>
      <c r="J230" s="29">
        <v>30503</v>
      </c>
      <c r="K230" s="23">
        <f t="shared" si="40"/>
        <v>6.3236494597839137</v>
      </c>
      <c r="L230" s="29">
        <v>33238</v>
      </c>
      <c r="M230" s="23">
        <f t="shared" si="41"/>
        <v>4.4788514159496255</v>
      </c>
      <c r="N230" s="29">
        <v>1497.7</v>
      </c>
      <c r="O230" s="53">
        <f t="shared" si="42"/>
        <v>1.9251953125000001</v>
      </c>
      <c r="P230" s="22">
        <f t="shared" si="33"/>
        <v>0.32617014608632655</v>
      </c>
      <c r="Q230" s="22">
        <f t="shared" si="34"/>
        <v>2.6349462911943893</v>
      </c>
      <c r="R230" s="33">
        <f t="shared" si="35"/>
        <v>2.4505561513841378</v>
      </c>
      <c r="S230" s="22">
        <f t="shared" si="36"/>
        <v>1.1154766461508765</v>
      </c>
      <c r="T230" s="22">
        <f t="shared" si="37"/>
        <v>6.5271492348157292</v>
      </c>
      <c r="U230" s="34">
        <f t="shared" si="38"/>
        <v>0</v>
      </c>
      <c r="V230" s="34">
        <f t="shared" si="39"/>
        <v>2.6349462911943893</v>
      </c>
    </row>
    <row r="231" spans="1:22" s="26" customFormat="1" x14ac:dyDescent="0.25">
      <c r="A231" s="26" t="s">
        <v>130</v>
      </c>
      <c r="C231" s="26" t="s">
        <v>677</v>
      </c>
      <c r="D231" s="26" t="s">
        <v>576</v>
      </c>
      <c r="E231" s="26" t="s">
        <v>538</v>
      </c>
      <c r="F231" s="27" t="s">
        <v>542</v>
      </c>
      <c r="G231" s="26" t="s">
        <v>819</v>
      </c>
      <c r="H231" s="28">
        <v>1207247609</v>
      </c>
      <c r="I231" s="23">
        <f t="shared" si="43"/>
        <v>1.9079666629415233</v>
      </c>
      <c r="J231" s="29">
        <v>30576</v>
      </c>
      <c r="K231" s="23">
        <f t="shared" si="40"/>
        <v>6.341176470588235</v>
      </c>
      <c r="L231" s="29">
        <v>34074</v>
      </c>
      <c r="M231" s="23">
        <f t="shared" si="41"/>
        <v>4.6166551280783308</v>
      </c>
      <c r="N231" s="29">
        <v>1972.3</v>
      </c>
      <c r="O231" s="53">
        <f t="shared" si="42"/>
        <v>2.8521484374999999</v>
      </c>
      <c r="P231" s="22">
        <f t="shared" si="33"/>
        <v>1.1680605389216268</v>
      </c>
      <c r="Q231" s="22">
        <f t="shared" si="34"/>
        <v>2.6422494683246645</v>
      </c>
      <c r="R231" s="33">
        <f t="shared" si="35"/>
        <v>2.5259539940627316</v>
      </c>
      <c r="S231" s="22">
        <f t="shared" si="36"/>
        <v>1.6525621856286141</v>
      </c>
      <c r="T231" s="22">
        <f t="shared" si="37"/>
        <v>7.9888261869376365</v>
      </c>
      <c r="U231" s="34">
        <f t="shared" si="38"/>
        <v>0</v>
      </c>
      <c r="V231" s="34">
        <f t="shared" si="39"/>
        <v>2.6422494683246645</v>
      </c>
    </row>
    <row r="232" spans="1:22" s="26" customFormat="1" x14ac:dyDescent="0.25">
      <c r="A232" s="26" t="s">
        <v>82</v>
      </c>
      <c r="C232" s="26" t="s">
        <v>622</v>
      </c>
      <c r="D232" s="26" t="s">
        <v>611</v>
      </c>
      <c r="E232" s="26" t="s">
        <v>538</v>
      </c>
      <c r="F232" s="27" t="s">
        <v>542</v>
      </c>
      <c r="G232" s="26" t="s">
        <v>819</v>
      </c>
      <c r="H232" s="28">
        <v>864447329</v>
      </c>
      <c r="I232" s="23">
        <f t="shared" si="43"/>
        <v>1.082243937250857</v>
      </c>
      <c r="J232" s="29">
        <v>31239</v>
      </c>
      <c r="K232" s="23">
        <f t="shared" si="40"/>
        <v>6.5003601440576233</v>
      </c>
      <c r="L232" s="29">
        <v>33158</v>
      </c>
      <c r="M232" s="23">
        <f t="shared" si="41"/>
        <v>4.4656644578511848</v>
      </c>
      <c r="N232" s="29">
        <v>1554.9</v>
      </c>
      <c r="O232" s="53">
        <f t="shared" si="42"/>
        <v>2.0369140625000002</v>
      </c>
      <c r="P232" s="22">
        <f t="shared" si="33"/>
        <v>0.66255163737556511</v>
      </c>
      <c r="Q232" s="22">
        <f t="shared" si="34"/>
        <v>2.7085783236311376</v>
      </c>
      <c r="R232" s="33">
        <f t="shared" si="35"/>
        <v>2.443341046821593</v>
      </c>
      <c r="S232" s="22">
        <f t="shared" si="36"/>
        <v>1.1802075624132589</v>
      </c>
      <c r="T232" s="22">
        <f t="shared" si="37"/>
        <v>6.9946785702415539</v>
      </c>
      <c r="U232" s="34">
        <f t="shared" si="38"/>
        <v>0</v>
      </c>
      <c r="V232" s="34">
        <f t="shared" si="39"/>
        <v>2.7085783236311376</v>
      </c>
    </row>
    <row r="233" spans="1:22" s="26" customFormat="1" x14ac:dyDescent="0.25">
      <c r="A233" s="26" t="s">
        <v>93</v>
      </c>
      <c r="C233" s="26" t="s">
        <v>632</v>
      </c>
      <c r="D233" s="26" t="s">
        <v>562</v>
      </c>
      <c r="E233" s="26" t="s">
        <v>538</v>
      </c>
      <c r="F233" s="27" t="s">
        <v>542</v>
      </c>
      <c r="G233" s="26" t="s">
        <v>819</v>
      </c>
      <c r="H233" s="28">
        <v>1163339783</v>
      </c>
      <c r="I233" s="23">
        <f t="shared" si="43"/>
        <v>1.802203360286486</v>
      </c>
      <c r="J233" s="29">
        <v>32702</v>
      </c>
      <c r="K233" s="23">
        <f t="shared" si="40"/>
        <v>6.8516206482593036</v>
      </c>
      <c r="L233" s="29">
        <v>36729</v>
      </c>
      <c r="M233" s="23">
        <f t="shared" si="41"/>
        <v>5.0542972999703295</v>
      </c>
      <c r="N233" s="29">
        <v>2998.5</v>
      </c>
      <c r="O233" s="53">
        <f t="shared" si="42"/>
        <v>4.8564453125</v>
      </c>
      <c r="P233" s="22">
        <f t="shared" si="33"/>
        <v>1.1033120594555783</v>
      </c>
      <c r="Q233" s="22">
        <f t="shared" si="34"/>
        <v>2.8549419968036407</v>
      </c>
      <c r="R233" s="33">
        <f t="shared" si="35"/>
        <v>2.7654052767321886</v>
      </c>
      <c r="S233" s="22">
        <f t="shared" si="36"/>
        <v>2.8138710364757578</v>
      </c>
      <c r="T233" s="22">
        <f t="shared" si="37"/>
        <v>9.5375303694671647</v>
      </c>
      <c r="U233" s="34">
        <f t="shared" si="38"/>
        <v>0</v>
      </c>
      <c r="V233" s="34">
        <f t="shared" si="39"/>
        <v>2.8549419968036407</v>
      </c>
    </row>
    <row r="234" spans="1:22" s="26" customFormat="1" x14ac:dyDescent="0.25">
      <c r="A234" t="s">
        <v>96</v>
      </c>
      <c r="B234"/>
      <c r="C234" t="s">
        <v>605</v>
      </c>
      <c r="D234" t="s">
        <v>556</v>
      </c>
      <c r="E234" t="s">
        <v>538</v>
      </c>
      <c r="F234" s="22" t="s">
        <v>542</v>
      </c>
      <c r="G234" t="s">
        <v>819</v>
      </c>
      <c r="H234" s="5">
        <v>1399477283</v>
      </c>
      <c r="I234" s="23">
        <f t="shared" si="43"/>
        <v>2.3710013208300995</v>
      </c>
      <c r="J234" s="6">
        <v>33967</v>
      </c>
      <c r="K234" s="23">
        <f t="shared" si="40"/>
        <v>7.1553421368547419</v>
      </c>
      <c r="L234" s="6">
        <v>35180</v>
      </c>
      <c r="M234" s="23">
        <f t="shared" si="41"/>
        <v>4.7989648237892721</v>
      </c>
      <c r="N234" s="6">
        <v>3152.7</v>
      </c>
      <c r="O234" s="53">
        <f t="shared" si="42"/>
        <v>5.1576171874999996</v>
      </c>
      <c r="P234" s="22">
        <f t="shared" si="33"/>
        <v>1.4515311689581527</v>
      </c>
      <c r="Q234" s="22">
        <f t="shared" si="34"/>
        <v>2.9814970525543014</v>
      </c>
      <c r="R234" s="33">
        <f t="shared" si="35"/>
        <v>2.6257028146399137</v>
      </c>
      <c r="S234" s="22">
        <f t="shared" si="36"/>
        <v>2.9883729121341376</v>
      </c>
      <c r="T234" s="22">
        <f t="shared" si="37"/>
        <v>10.047103948286505</v>
      </c>
      <c r="U234" s="34">
        <f t="shared" si="38"/>
        <v>0</v>
      </c>
      <c r="V234" s="34">
        <f t="shared" si="39"/>
        <v>2.9883729121341376</v>
      </c>
    </row>
    <row r="235" spans="1:22" s="26" customFormat="1" x14ac:dyDescent="0.25">
      <c r="A235" s="26" t="s">
        <v>47</v>
      </c>
      <c r="C235" s="26" t="s">
        <v>575</v>
      </c>
      <c r="D235" s="26" t="s">
        <v>576</v>
      </c>
      <c r="E235" s="26" t="s">
        <v>538</v>
      </c>
      <c r="F235" s="27" t="s">
        <v>542</v>
      </c>
      <c r="G235" s="26" t="s">
        <v>819</v>
      </c>
      <c r="H235" s="28">
        <v>917619295</v>
      </c>
      <c r="I235" s="23">
        <f t="shared" si="43"/>
        <v>1.2103223060778936</v>
      </c>
      <c r="J235" s="29">
        <v>33138</v>
      </c>
      <c r="K235" s="23">
        <f t="shared" si="40"/>
        <v>6.9563025210084035</v>
      </c>
      <c r="L235" s="29">
        <v>41082</v>
      </c>
      <c r="M235" s="23">
        <f t="shared" si="41"/>
        <v>5.7718326575017302</v>
      </c>
      <c r="N235" s="29">
        <v>1563.7</v>
      </c>
      <c r="O235" s="53">
        <f t="shared" si="42"/>
        <v>2.0541015625000001</v>
      </c>
      <c r="P235" s="22">
        <f t="shared" si="33"/>
        <v>0.74096143950788695</v>
      </c>
      <c r="Q235" s="22">
        <f t="shared" si="34"/>
        <v>2.8985609725406274</v>
      </c>
      <c r="R235" s="33">
        <f t="shared" si="35"/>
        <v>3.1579971537416598</v>
      </c>
      <c r="S235" s="22">
        <f t="shared" si="36"/>
        <v>1.1901661649151638</v>
      </c>
      <c r="T235" s="22">
        <f t="shared" si="37"/>
        <v>7.9876857307053379</v>
      </c>
      <c r="U235" s="34">
        <f t="shared" si="38"/>
        <v>0</v>
      </c>
      <c r="V235" s="34">
        <f t="shared" si="39"/>
        <v>3.1579971537416598</v>
      </c>
    </row>
    <row r="236" spans="1:22" x14ac:dyDescent="0.25">
      <c r="A236" s="26" t="s">
        <v>87</v>
      </c>
      <c r="B236" s="26"/>
      <c r="C236" s="26" t="s">
        <v>627</v>
      </c>
      <c r="D236" s="26" t="s">
        <v>611</v>
      </c>
      <c r="E236" s="26" t="s">
        <v>538</v>
      </c>
      <c r="F236" s="27" t="s">
        <v>542</v>
      </c>
      <c r="G236" s="26" t="s">
        <v>819</v>
      </c>
      <c r="H236" s="28">
        <v>595358557</v>
      </c>
      <c r="I236" s="23">
        <f t="shared" si="43"/>
        <v>0.43407435504224773</v>
      </c>
      <c r="J236" s="29"/>
      <c r="K236" s="23"/>
      <c r="L236" s="29">
        <v>41933</v>
      </c>
      <c r="M236" s="23">
        <f t="shared" si="41"/>
        <v>5.9121089242738929</v>
      </c>
      <c r="N236" s="29">
        <v>1200.3</v>
      </c>
      <c r="O236" s="53">
        <f t="shared" si="42"/>
        <v>1.3443359374999999</v>
      </c>
      <c r="P236" s="22">
        <f t="shared" si="33"/>
        <v>0.26574108181797151</v>
      </c>
      <c r="Q236" s="22">
        <f t="shared" si="34"/>
        <v>0.41668127051502135</v>
      </c>
      <c r="R236" s="33">
        <f t="shared" si="35"/>
        <v>3.2347478285257307</v>
      </c>
      <c r="S236" s="22">
        <f t="shared" si="36"/>
        <v>0.7789211479614977</v>
      </c>
      <c r="T236" s="22">
        <f t="shared" si="37"/>
        <v>4.6960913288202217</v>
      </c>
      <c r="U236" s="34">
        <f t="shared" si="38"/>
        <v>0</v>
      </c>
      <c r="V236" s="34">
        <f t="shared" si="39"/>
        <v>3.2347478285257307</v>
      </c>
    </row>
    <row r="237" spans="1:22" x14ac:dyDescent="0.25">
      <c r="A237" t="s">
        <v>137</v>
      </c>
      <c r="C237" t="s">
        <v>684</v>
      </c>
      <c r="D237" t="s">
        <v>578</v>
      </c>
      <c r="E237" t="s">
        <v>538</v>
      </c>
      <c r="F237" s="22" t="s">
        <v>542</v>
      </c>
      <c r="G237" t="s">
        <v>819</v>
      </c>
      <c r="H237" s="5">
        <v>1713400000</v>
      </c>
      <c r="I237" s="23">
        <f t="shared" si="43"/>
        <v>3.1271650017275006</v>
      </c>
      <c r="K237" s="23"/>
      <c r="L237" s="6">
        <v>22391</v>
      </c>
      <c r="M237" s="23">
        <f t="shared" si="41"/>
        <v>2.6908647347773051</v>
      </c>
      <c r="N237" s="6">
        <v>3403.3</v>
      </c>
      <c r="O237" s="53">
        <f t="shared" si="42"/>
        <v>5.6470703125000004</v>
      </c>
      <c r="P237" s="22">
        <f t="shared" si="33"/>
        <v>1.9144559012279896</v>
      </c>
      <c r="Q237" s="22">
        <f t="shared" si="34"/>
        <v>0.41668127051502135</v>
      </c>
      <c r="R237" s="33">
        <f t="shared" si="35"/>
        <v>1.4722781615100884</v>
      </c>
      <c r="S237" s="22">
        <f t="shared" si="36"/>
        <v>3.2719667515633861</v>
      </c>
      <c r="T237" s="22">
        <f t="shared" si="37"/>
        <v>7.0753820848164857</v>
      </c>
      <c r="U237" s="34">
        <f t="shared" si="38"/>
        <v>0</v>
      </c>
      <c r="V237" s="34">
        <f t="shared" si="39"/>
        <v>3.2719667515633861</v>
      </c>
    </row>
    <row r="238" spans="1:22" x14ac:dyDescent="0.25">
      <c r="A238" s="26" t="s">
        <v>129</v>
      </c>
      <c r="B238" s="26"/>
      <c r="C238" s="26" t="s">
        <v>676</v>
      </c>
      <c r="D238" s="26" t="s">
        <v>566</v>
      </c>
      <c r="E238" s="26" t="s">
        <v>538</v>
      </c>
      <c r="F238" s="27" t="s">
        <v>542</v>
      </c>
      <c r="G238" s="26" t="s">
        <v>819</v>
      </c>
      <c r="H238" s="28">
        <v>1125342198</v>
      </c>
      <c r="I238" s="23">
        <f t="shared" si="43"/>
        <v>1.7106763946262982</v>
      </c>
      <c r="J238" s="29"/>
      <c r="K238" s="23"/>
      <c r="L238" s="29">
        <v>45641</v>
      </c>
      <c r="M238" s="23">
        <f t="shared" si="41"/>
        <v>6.5233244321366168</v>
      </c>
      <c r="N238" s="29">
        <v>2891</v>
      </c>
      <c r="O238" s="53">
        <f t="shared" si="42"/>
        <v>4.646484375</v>
      </c>
      <c r="P238" s="22">
        <f t="shared" si="33"/>
        <v>1.047279090477977</v>
      </c>
      <c r="Q238" s="22">
        <f t="shared" si="34"/>
        <v>0.41668127051502135</v>
      </c>
      <c r="R238" s="33">
        <f t="shared" si="35"/>
        <v>3.5691679249996842</v>
      </c>
      <c r="S238" s="22">
        <f t="shared" si="36"/>
        <v>2.6922176536399869</v>
      </c>
      <c r="T238" s="22">
        <f t="shared" si="37"/>
        <v>7.7253459396326694</v>
      </c>
      <c r="U238" s="34">
        <f t="shared" si="38"/>
        <v>0</v>
      </c>
      <c r="V238" s="34">
        <f t="shared" si="39"/>
        <v>3.5691679249996842</v>
      </c>
    </row>
    <row r="239" spans="1:22" x14ac:dyDescent="0.25">
      <c r="A239" t="s">
        <v>99</v>
      </c>
      <c r="C239" t="s">
        <v>638</v>
      </c>
      <c r="D239" t="s">
        <v>582</v>
      </c>
      <c r="E239" t="s">
        <v>538</v>
      </c>
      <c r="F239" s="22" t="s">
        <v>542</v>
      </c>
      <c r="G239" t="s">
        <v>819</v>
      </c>
      <c r="H239" s="5">
        <v>2854721015</v>
      </c>
      <c r="I239" s="23">
        <f t="shared" si="43"/>
        <v>5.8763304907225447</v>
      </c>
      <c r="J239" s="6">
        <v>25927</v>
      </c>
      <c r="K239" s="23">
        <f t="shared" si="40"/>
        <v>5.2249699879951983</v>
      </c>
      <c r="L239" s="6">
        <v>27464.400000000001</v>
      </c>
      <c r="M239" s="23">
        <f t="shared" si="41"/>
        <v>3.5271486499851648</v>
      </c>
      <c r="N239" s="6">
        <v>2841.9</v>
      </c>
      <c r="O239" s="53">
        <f t="shared" si="42"/>
        <v>4.5505859375000002</v>
      </c>
      <c r="P239" s="22">
        <f t="shared" si="33"/>
        <v>3.597499837493404</v>
      </c>
      <c r="Q239" s="22">
        <f t="shared" si="34"/>
        <v>2.1771471330006951</v>
      </c>
      <c r="R239" s="33">
        <f t="shared" si="35"/>
        <v>1.9298420551052764</v>
      </c>
      <c r="S239" s="22">
        <f t="shared" si="36"/>
        <v>2.6366531783168585</v>
      </c>
      <c r="T239" s="22">
        <f t="shared" si="37"/>
        <v>10.341142203916235</v>
      </c>
      <c r="U239" s="34">
        <f t="shared" si="38"/>
        <v>0</v>
      </c>
      <c r="V239" s="34">
        <f t="shared" si="39"/>
        <v>3.597499837493404</v>
      </c>
    </row>
    <row r="240" spans="1:22" x14ac:dyDescent="0.25">
      <c r="A240" t="s">
        <v>101</v>
      </c>
      <c r="C240" t="s">
        <v>640</v>
      </c>
      <c r="D240" t="s">
        <v>641</v>
      </c>
      <c r="E240" t="s">
        <v>538</v>
      </c>
      <c r="F240" s="22" t="s">
        <v>542</v>
      </c>
      <c r="G240" t="s">
        <v>819</v>
      </c>
      <c r="H240" s="5">
        <v>2934861722</v>
      </c>
      <c r="I240" s="23">
        <f t="shared" si="43"/>
        <v>6.0693700151442194</v>
      </c>
      <c r="J240" s="6">
        <v>26396</v>
      </c>
      <c r="K240" s="23">
        <f t="shared" si="40"/>
        <v>5.3375750300120046</v>
      </c>
      <c r="L240" s="6">
        <v>27419</v>
      </c>
      <c r="M240" s="23">
        <f t="shared" si="41"/>
        <v>3.5196650512642997</v>
      </c>
      <c r="N240" s="6">
        <v>2617.6999999999998</v>
      </c>
      <c r="O240" s="53">
        <f t="shared" si="42"/>
        <v>4.1126953124999996</v>
      </c>
      <c r="P240" s="22">
        <f t="shared" si="33"/>
        <v>3.7156789730667317</v>
      </c>
      <c r="Q240" s="22">
        <f t="shared" si="34"/>
        <v>2.2240675449746554</v>
      </c>
      <c r="R240" s="33">
        <f t="shared" si="35"/>
        <v>1.9257474832660322</v>
      </c>
      <c r="S240" s="22">
        <f t="shared" si="36"/>
        <v>2.3829351463933253</v>
      </c>
      <c r="T240" s="22">
        <f t="shared" si="37"/>
        <v>10.248429147700744</v>
      </c>
      <c r="U240" s="34">
        <f t="shared" si="38"/>
        <v>0</v>
      </c>
      <c r="V240" s="34">
        <f t="shared" si="39"/>
        <v>3.7156789730667317</v>
      </c>
    </row>
    <row r="241" spans="1:22" x14ac:dyDescent="0.25">
      <c r="A241" t="s">
        <v>76</v>
      </c>
      <c r="C241" t="s">
        <v>616</v>
      </c>
      <c r="D241" t="s">
        <v>585</v>
      </c>
      <c r="E241" t="s">
        <v>538</v>
      </c>
      <c r="F241" s="22" t="s">
        <v>542</v>
      </c>
      <c r="G241" t="s">
        <v>819</v>
      </c>
      <c r="H241" s="5">
        <v>2988604000</v>
      </c>
      <c r="I241" s="23">
        <f t="shared" si="43"/>
        <v>6.1988221272457196</v>
      </c>
      <c r="J241" s="6">
        <v>34349</v>
      </c>
      <c r="K241" s="23">
        <f t="shared" si="40"/>
        <v>7.2470588235294118</v>
      </c>
      <c r="L241" s="6">
        <v>36397</v>
      </c>
      <c r="M241" s="23">
        <f t="shared" si="41"/>
        <v>4.9995714238618003</v>
      </c>
      <c r="N241" s="6">
        <v>2976.7</v>
      </c>
      <c r="O241" s="53">
        <f t="shared" si="42"/>
        <v>4.8138671874999996</v>
      </c>
      <c r="P241" s="22">
        <f t="shared" si="33"/>
        <v>3.7949297832421585</v>
      </c>
      <c r="Q241" s="22">
        <f t="shared" si="34"/>
        <v>3.0197136780853309</v>
      </c>
      <c r="R241" s="33">
        <f t="shared" si="35"/>
        <v>2.7354625927976275</v>
      </c>
      <c r="S241" s="22">
        <f t="shared" si="36"/>
        <v>2.7892008620960387</v>
      </c>
      <c r="T241" s="22">
        <f t="shared" si="37"/>
        <v>12.339306916221155</v>
      </c>
      <c r="U241" s="34">
        <f t="shared" si="38"/>
        <v>0</v>
      </c>
      <c r="V241" s="34">
        <f t="shared" si="39"/>
        <v>3.7949297832421585</v>
      </c>
    </row>
    <row r="242" spans="1:22" x14ac:dyDescent="0.25">
      <c r="A242" t="s">
        <v>100</v>
      </c>
      <c r="C242" t="s">
        <v>639</v>
      </c>
      <c r="D242" t="s">
        <v>582</v>
      </c>
      <c r="E242" t="s">
        <v>538</v>
      </c>
      <c r="F242" s="22" t="s">
        <v>542</v>
      </c>
      <c r="G242" t="s">
        <v>819</v>
      </c>
      <c r="H242" s="5">
        <v>2591165545</v>
      </c>
      <c r="I242" s="23">
        <f t="shared" si="43"/>
        <v>5.2414892908872215</v>
      </c>
      <c r="J242" s="6">
        <v>42850</v>
      </c>
      <c r="K242" s="23">
        <f t="shared" si="40"/>
        <v>9.2881152460984389</v>
      </c>
      <c r="L242" s="6">
        <v>44638.6</v>
      </c>
      <c r="M242" s="23">
        <f t="shared" si="41"/>
        <v>6.3580918471631556</v>
      </c>
      <c r="N242" s="6">
        <v>2993.8</v>
      </c>
      <c r="O242" s="53">
        <f t="shared" si="42"/>
        <v>4.8472656250000004</v>
      </c>
      <c r="P242" s="22">
        <f t="shared" si="33"/>
        <v>3.2088489410117673</v>
      </c>
      <c r="Q242" s="22">
        <f t="shared" si="34"/>
        <v>3.8701836614342375</v>
      </c>
      <c r="R242" s="33">
        <f t="shared" si="35"/>
        <v>3.4787626648309971</v>
      </c>
      <c r="S242" s="22">
        <f t="shared" si="36"/>
        <v>2.8085522374122407</v>
      </c>
      <c r="T242" s="22">
        <f t="shared" si="37"/>
        <v>13.366347504689241</v>
      </c>
      <c r="U242" s="34">
        <f t="shared" si="38"/>
        <v>0</v>
      </c>
      <c r="V242" s="34">
        <f t="shared" si="39"/>
        <v>3.8701836614342375</v>
      </c>
    </row>
    <row r="243" spans="1:22" x14ac:dyDescent="0.25">
      <c r="A243" t="s">
        <v>113</v>
      </c>
      <c r="C243" t="s">
        <v>656</v>
      </c>
      <c r="D243" t="s">
        <v>657</v>
      </c>
      <c r="E243" t="s">
        <v>538</v>
      </c>
      <c r="F243" s="22" t="s">
        <v>542</v>
      </c>
      <c r="G243" t="s">
        <v>819</v>
      </c>
      <c r="H243" s="5">
        <v>3082281536</v>
      </c>
      <c r="I243" s="23">
        <f t="shared" si="43"/>
        <v>6.4244685892670033</v>
      </c>
      <c r="J243" s="6">
        <v>43479</v>
      </c>
      <c r="K243" s="23">
        <f t="shared" si="40"/>
        <v>9.4391356542617046</v>
      </c>
      <c r="L243" s="6">
        <v>46268.7</v>
      </c>
      <c r="M243" s="23">
        <f t="shared" si="41"/>
        <v>6.626792602116506</v>
      </c>
      <c r="N243" s="6">
        <v>3462.3</v>
      </c>
      <c r="O243" s="53">
        <f t="shared" si="42"/>
        <v>5.7623046875000004</v>
      </c>
      <c r="P243" s="22">
        <f t="shared" si="33"/>
        <v>3.9330709432286719</v>
      </c>
      <c r="Q243" s="22">
        <f t="shared" si="34"/>
        <v>3.933111036981404</v>
      </c>
      <c r="R243" s="33">
        <f t="shared" si="35"/>
        <v>3.6257794391735514</v>
      </c>
      <c r="S243" s="22">
        <f t="shared" si="36"/>
        <v>3.3387346547011578</v>
      </c>
      <c r="T243" s="22">
        <f t="shared" si="37"/>
        <v>14.830696074084786</v>
      </c>
      <c r="U243" s="34">
        <f t="shared" si="38"/>
        <v>0</v>
      </c>
      <c r="V243" s="34">
        <f t="shared" si="39"/>
        <v>3.933111036981404</v>
      </c>
    </row>
    <row r="244" spans="1:22" x14ac:dyDescent="0.25">
      <c r="A244" s="26" t="s">
        <v>92</v>
      </c>
      <c r="B244" s="26"/>
      <c r="C244" s="26" t="s">
        <v>631</v>
      </c>
      <c r="D244" s="26" t="s">
        <v>576</v>
      </c>
      <c r="E244" s="26" t="s">
        <v>538</v>
      </c>
      <c r="F244" s="27" t="s">
        <v>542</v>
      </c>
      <c r="G244" s="26" t="s">
        <v>819</v>
      </c>
      <c r="H244" s="28">
        <v>973983130</v>
      </c>
      <c r="I244" s="23">
        <f t="shared" si="43"/>
        <v>1.3460891131136958</v>
      </c>
      <c r="J244" s="29">
        <v>44563</v>
      </c>
      <c r="K244" s="23">
        <f t="shared" si="40"/>
        <v>9.6993997599039616</v>
      </c>
      <c r="L244" s="29">
        <v>51769.7</v>
      </c>
      <c r="M244" s="23">
        <f t="shared" si="41"/>
        <v>7.533560808360531</v>
      </c>
      <c r="N244" s="29">
        <v>2082.6999999999998</v>
      </c>
      <c r="O244" s="53">
        <f t="shared" si="42"/>
        <v>3.0677734374999996</v>
      </c>
      <c r="P244" s="22">
        <f t="shared" si="33"/>
        <v>0.82407811700235534</v>
      </c>
      <c r="Q244" s="22">
        <f t="shared" si="34"/>
        <v>4.0415582151898759</v>
      </c>
      <c r="R244" s="33">
        <f t="shared" si="35"/>
        <v>4.1219080666555419</v>
      </c>
      <c r="S244" s="22">
        <f t="shared" si="36"/>
        <v>1.7774973806525125</v>
      </c>
      <c r="T244" s="22">
        <f t="shared" si="37"/>
        <v>10.765041779500287</v>
      </c>
      <c r="U244" s="34">
        <f t="shared" si="38"/>
        <v>0</v>
      </c>
      <c r="V244" s="34">
        <f t="shared" si="39"/>
        <v>4.1219080666555419</v>
      </c>
    </row>
    <row r="245" spans="1:22" x14ac:dyDescent="0.25">
      <c r="A245" t="s">
        <v>106</v>
      </c>
      <c r="C245" t="s">
        <v>648</v>
      </c>
      <c r="D245" t="s">
        <v>647</v>
      </c>
      <c r="E245" t="s">
        <v>538</v>
      </c>
      <c r="F245" s="22" t="s">
        <v>542</v>
      </c>
      <c r="G245" t="s">
        <v>819</v>
      </c>
      <c r="H245" s="5">
        <v>1819935265</v>
      </c>
      <c r="I245" s="23">
        <f t="shared" si="43"/>
        <v>3.3837826141692915</v>
      </c>
      <c r="J245" s="6">
        <v>35815</v>
      </c>
      <c r="K245" s="23">
        <f t="shared" si="40"/>
        <v>7.5990396158463387</v>
      </c>
      <c r="L245" s="6">
        <v>37383.699999999997</v>
      </c>
      <c r="M245" s="23">
        <f t="shared" si="41"/>
        <v>5.1622160683084424</v>
      </c>
      <c r="N245" s="6">
        <v>4379.3</v>
      </c>
      <c r="O245" s="53">
        <f t="shared" si="42"/>
        <v>7.5533203125000004</v>
      </c>
      <c r="P245" s="22">
        <f t="shared" si="33"/>
        <v>2.0715576538463614</v>
      </c>
      <c r="Q245" s="22">
        <f t="shared" si="34"/>
        <v>3.1663774818248318</v>
      </c>
      <c r="R245" s="33">
        <f t="shared" si="35"/>
        <v>2.8244518886959145</v>
      </c>
      <c r="S245" s="22">
        <f t="shared" si="36"/>
        <v>4.3764663017746628</v>
      </c>
      <c r="T245" s="22">
        <f t="shared" si="37"/>
        <v>12.438853326141771</v>
      </c>
      <c r="U245" s="34">
        <f t="shared" si="38"/>
        <v>0</v>
      </c>
      <c r="V245" s="34">
        <f t="shared" si="39"/>
        <v>4.3764663017746628</v>
      </c>
    </row>
    <row r="246" spans="1:22" x14ac:dyDescent="0.25">
      <c r="A246" t="s">
        <v>95</v>
      </c>
      <c r="C246" t="s">
        <v>634</v>
      </c>
      <c r="D246" t="s">
        <v>576</v>
      </c>
      <c r="E246" t="s">
        <v>538</v>
      </c>
      <c r="F246" s="22" t="s">
        <v>542</v>
      </c>
      <c r="G246" t="s">
        <v>819</v>
      </c>
      <c r="H246" s="5">
        <v>2746649000</v>
      </c>
      <c r="I246" s="23">
        <f t="shared" si="43"/>
        <v>5.6160112202812176</v>
      </c>
      <c r="J246" s="6">
        <v>45211</v>
      </c>
      <c r="K246" s="23">
        <f t="shared" si="40"/>
        <v>9.8549819927971196</v>
      </c>
      <c r="L246" s="6">
        <v>48651.6</v>
      </c>
      <c r="M246" s="23">
        <f t="shared" si="41"/>
        <v>7.0195826327761841</v>
      </c>
      <c r="N246" s="6">
        <v>4397</v>
      </c>
      <c r="O246" s="53">
        <f t="shared" si="42"/>
        <v>7.587890625</v>
      </c>
      <c r="P246" s="22">
        <f t="shared" si="33"/>
        <v>3.4381319233524952</v>
      </c>
      <c r="Q246" s="22">
        <f t="shared" si="34"/>
        <v>4.1063864176613603</v>
      </c>
      <c r="R246" s="33">
        <f t="shared" si="35"/>
        <v>3.840690347449653</v>
      </c>
      <c r="S246" s="22">
        <f t="shared" si="36"/>
        <v>4.396496672715994</v>
      </c>
      <c r="T246" s="22">
        <f t="shared" si="37"/>
        <v>15.781705361179503</v>
      </c>
      <c r="U246" s="34">
        <f t="shared" si="38"/>
        <v>0</v>
      </c>
      <c r="V246" s="34">
        <f t="shared" si="39"/>
        <v>4.396496672715994</v>
      </c>
    </row>
    <row r="247" spans="1:22" x14ac:dyDescent="0.25">
      <c r="A247" t="s">
        <v>143</v>
      </c>
      <c r="C247" t="s">
        <v>691</v>
      </c>
      <c r="D247" t="s">
        <v>578</v>
      </c>
      <c r="E247" t="s">
        <v>538</v>
      </c>
      <c r="F247" s="22" t="s">
        <v>542</v>
      </c>
      <c r="G247" t="s">
        <v>819</v>
      </c>
      <c r="H247" s="5">
        <v>1503074479</v>
      </c>
      <c r="I247" s="23">
        <f t="shared" si="43"/>
        <v>2.6205418377019942</v>
      </c>
      <c r="J247" s="6">
        <v>32837</v>
      </c>
      <c r="K247" s="23">
        <f t="shared" si="40"/>
        <v>6.8840336134453786</v>
      </c>
      <c r="L247" s="6">
        <v>32837</v>
      </c>
      <c r="M247" s="23">
        <f t="shared" si="41"/>
        <v>4.4127517884811924</v>
      </c>
      <c r="N247" s="6">
        <v>4494.7</v>
      </c>
      <c r="O247" s="53">
        <f t="shared" si="42"/>
        <v>7.7787109374999996</v>
      </c>
      <c r="P247" s="22">
        <f t="shared" si="33"/>
        <v>1.6043003112506038</v>
      </c>
      <c r="Q247" s="22">
        <f t="shared" si="34"/>
        <v>2.8684478723185332</v>
      </c>
      <c r="R247" s="33">
        <f t="shared" si="35"/>
        <v>2.4143904397643818</v>
      </c>
      <c r="S247" s="22">
        <f t="shared" si="36"/>
        <v>4.5070597936746433</v>
      </c>
      <c r="T247" s="22">
        <f t="shared" si="37"/>
        <v>11.394198417008162</v>
      </c>
      <c r="U247" s="34">
        <f t="shared" si="38"/>
        <v>0</v>
      </c>
      <c r="V247" s="34">
        <f t="shared" si="39"/>
        <v>4.5070597936746433</v>
      </c>
    </row>
    <row r="248" spans="1:22" x14ac:dyDescent="0.25">
      <c r="A248" t="s">
        <v>94</v>
      </c>
      <c r="C248" t="s">
        <v>633</v>
      </c>
      <c r="D248" t="s">
        <v>569</v>
      </c>
      <c r="E248" t="s">
        <v>538</v>
      </c>
      <c r="F248" s="22" t="s">
        <v>542</v>
      </c>
      <c r="G248" t="s">
        <v>819</v>
      </c>
      <c r="H248" s="5">
        <v>2029269033</v>
      </c>
      <c r="I248" s="23">
        <f t="shared" si="43"/>
        <v>3.8880168857750719</v>
      </c>
      <c r="J248" s="6">
        <v>14648</v>
      </c>
      <c r="K248" s="23">
        <f t="shared" si="40"/>
        <v>2.5169267707082832</v>
      </c>
      <c r="L248" s="6">
        <v>16189.3</v>
      </c>
      <c r="M248" s="23">
        <f t="shared" si="41"/>
        <v>1.6685952592885633</v>
      </c>
      <c r="N248" s="6">
        <v>5107.3</v>
      </c>
      <c r="O248" s="53">
        <f t="shared" si="42"/>
        <v>8.9751953125000004</v>
      </c>
      <c r="P248" s="22">
        <f t="shared" si="33"/>
        <v>2.3802507596926521</v>
      </c>
      <c r="Q248" s="22">
        <f t="shared" si="34"/>
        <v>1.0487562446119973</v>
      </c>
      <c r="R248" s="33">
        <f t="shared" si="35"/>
        <v>0.91295423694090871</v>
      </c>
      <c r="S248" s="22">
        <f t="shared" si="36"/>
        <v>5.2003143269322543</v>
      </c>
      <c r="T248" s="22">
        <f t="shared" si="37"/>
        <v>9.5422755681778124</v>
      </c>
      <c r="U248" s="34">
        <f t="shared" si="38"/>
        <v>0</v>
      </c>
      <c r="V248" s="34">
        <f t="shared" si="39"/>
        <v>5.2003143269322543</v>
      </c>
    </row>
    <row r="249" spans="1:22" x14ac:dyDescent="0.25">
      <c r="A249" t="s">
        <v>34</v>
      </c>
      <c r="C249" t="s">
        <v>551</v>
      </c>
      <c r="D249" t="s">
        <v>552</v>
      </c>
      <c r="E249" t="s">
        <v>538</v>
      </c>
      <c r="F249" s="22" t="s">
        <v>542</v>
      </c>
      <c r="G249" t="s">
        <v>819</v>
      </c>
      <c r="H249" s="5">
        <v>2180524000</v>
      </c>
      <c r="I249" s="23">
        <f t="shared" si="43"/>
        <v>4.2523534132291685</v>
      </c>
      <c r="J249" s="6">
        <v>73587</v>
      </c>
      <c r="K249" s="23">
        <f t="shared" si="40"/>
        <v>16.66794717887155</v>
      </c>
      <c r="L249" s="6">
        <v>81773.3</v>
      </c>
      <c r="M249" s="23">
        <f t="shared" si="41"/>
        <v>12.479263508390201</v>
      </c>
      <c r="N249" s="6">
        <v>3221.7</v>
      </c>
      <c r="O249" s="53">
        <f t="shared" si="42"/>
        <v>5.2923828124999996</v>
      </c>
      <c r="P249" s="22">
        <f t="shared" si="33"/>
        <v>2.6032982210936635</v>
      </c>
      <c r="Q249" s="22">
        <f t="shared" si="34"/>
        <v>6.9452214073694627</v>
      </c>
      <c r="R249" s="33">
        <f t="shared" si="35"/>
        <v>6.8278969573151729</v>
      </c>
      <c r="S249" s="22">
        <f t="shared" si="36"/>
        <v>3.0664574090240744</v>
      </c>
      <c r="T249" s="22">
        <f t="shared" si="37"/>
        <v>19.442873994802373</v>
      </c>
      <c r="U249" s="34">
        <f t="shared" si="38"/>
        <v>0</v>
      </c>
      <c r="V249" s="34">
        <f t="shared" si="39"/>
        <v>6.9452214073694627</v>
      </c>
    </row>
    <row r="250" spans="1:22" x14ac:dyDescent="0.25">
      <c r="A250" t="s">
        <v>112</v>
      </c>
      <c r="C250" t="s">
        <v>655</v>
      </c>
      <c r="D250" t="s">
        <v>564</v>
      </c>
      <c r="E250" t="s">
        <v>538</v>
      </c>
      <c r="F250" s="22" t="s">
        <v>542</v>
      </c>
      <c r="G250" t="s">
        <v>819</v>
      </c>
      <c r="H250" s="5">
        <v>6958962000</v>
      </c>
      <c r="I250" s="23">
        <f t="shared" si="43"/>
        <v>15.762451508551191</v>
      </c>
      <c r="J250" s="6">
        <v>43517</v>
      </c>
      <c r="K250" s="23">
        <f t="shared" si="40"/>
        <v>9.448259303721489</v>
      </c>
      <c r="L250" s="6">
        <v>44345.3</v>
      </c>
      <c r="M250" s="23">
        <f t="shared" si="41"/>
        <v>6.3097451620347478</v>
      </c>
      <c r="N250" s="6">
        <v>5788</v>
      </c>
      <c r="O250" s="53">
        <f t="shared" si="42"/>
        <v>10.3046875</v>
      </c>
      <c r="P250" s="22">
        <f t="shared" si="33"/>
        <v>9.6498004715759542</v>
      </c>
      <c r="Q250" s="22">
        <f t="shared" si="34"/>
        <v>3.9369126908300407</v>
      </c>
      <c r="R250" s="33">
        <f t="shared" si="35"/>
        <v>3.4523102877285674</v>
      </c>
      <c r="S250" s="22">
        <f t="shared" si="36"/>
        <v>5.9706348636421067</v>
      </c>
      <c r="T250" s="22">
        <f t="shared" si="37"/>
        <v>23.009658313776672</v>
      </c>
      <c r="U250" s="34">
        <f t="shared" si="38"/>
        <v>0</v>
      </c>
      <c r="V250" s="34">
        <f t="shared" si="39"/>
        <v>9.6498004715759542</v>
      </c>
    </row>
    <row r="251" spans="1:22" x14ac:dyDescent="0.25">
      <c r="G251" s="49" t="s">
        <v>836</v>
      </c>
      <c r="H251" s="25">
        <f>STDEV(H6:H250)</f>
        <v>678129067.46364045</v>
      </c>
      <c r="I251" s="25"/>
      <c r="J251" s="52">
        <f>STDEV(J6:J250)</f>
        <v>9995.6496601155777</v>
      </c>
      <c r="K251" s="52"/>
      <c r="L251" s="52">
        <f>STDEV(L6:L250)</f>
        <v>11087.850398634158</v>
      </c>
      <c r="M251" s="52"/>
      <c r="N251" s="52">
        <f>STDEV(N6:N250)</f>
        <v>883.6581235486276</v>
      </c>
      <c r="O251" s="2"/>
      <c r="P251" s="24"/>
      <c r="Q251" s="24"/>
      <c r="R251" s="50"/>
      <c r="S251" s="24"/>
      <c r="T251" s="24"/>
      <c r="U251" s="51"/>
      <c r="V251" s="51"/>
    </row>
  </sheetData>
  <autoFilter ref="A5:V251">
    <sortState ref="A6:V251">
      <sortCondition ref="V5:V25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9"/>
  <sheetViews>
    <sheetView workbookViewId="0">
      <selection sqref="A1:A1048576"/>
    </sheetView>
  </sheetViews>
  <sheetFormatPr defaultRowHeight="15" x14ac:dyDescent="0.25"/>
  <cols>
    <col min="1" max="1" width="76" customWidth="1"/>
  </cols>
  <sheetData>
    <row r="1" spans="1:2" x14ac:dyDescent="0.25">
      <c r="A1" s="51" t="s">
        <v>1078</v>
      </c>
      <c r="B1" t="s">
        <v>546</v>
      </c>
    </row>
    <row r="2" spans="1:2" ht="15.75" x14ac:dyDescent="0.25">
      <c r="A2" s="57" t="s">
        <v>917</v>
      </c>
      <c r="B2" t="s">
        <v>630</v>
      </c>
    </row>
    <row r="3" spans="1:2" ht="15.75" x14ac:dyDescent="0.25">
      <c r="A3" s="57" t="s">
        <v>920</v>
      </c>
      <c r="B3" t="s">
        <v>630</v>
      </c>
    </row>
    <row r="4" spans="1:2" ht="15.75" x14ac:dyDescent="0.25">
      <c r="A4" s="57" t="s">
        <v>1012</v>
      </c>
      <c r="B4" t="s">
        <v>630</v>
      </c>
    </row>
    <row r="5" spans="1:2" ht="15.75" x14ac:dyDescent="0.25">
      <c r="A5" s="57" t="s">
        <v>927</v>
      </c>
      <c r="B5" t="s">
        <v>552</v>
      </c>
    </row>
    <row r="6" spans="1:2" ht="15.75" x14ac:dyDescent="0.25">
      <c r="A6" s="57" t="s">
        <v>932</v>
      </c>
      <c r="B6" t="s">
        <v>552</v>
      </c>
    </row>
    <row r="7" spans="1:2" ht="15.75" x14ac:dyDescent="0.25">
      <c r="A7" s="57" t="s">
        <v>941</v>
      </c>
      <c r="B7" t="s">
        <v>552</v>
      </c>
    </row>
    <row r="8" spans="1:2" ht="15.75" x14ac:dyDescent="0.25">
      <c r="A8" s="57" t="s">
        <v>942</v>
      </c>
      <c r="B8" t="s">
        <v>552</v>
      </c>
    </row>
    <row r="9" spans="1:2" ht="15.75" x14ac:dyDescent="0.25">
      <c r="A9" s="57" t="s">
        <v>957</v>
      </c>
      <c r="B9" t="s">
        <v>552</v>
      </c>
    </row>
    <row r="10" spans="1:2" ht="15.75" x14ac:dyDescent="0.25">
      <c r="A10" s="57" t="s">
        <v>962</v>
      </c>
      <c r="B10" t="s">
        <v>552</v>
      </c>
    </row>
    <row r="11" spans="1:2" ht="15.75" x14ac:dyDescent="0.25">
      <c r="A11" s="57" t="s">
        <v>963</v>
      </c>
      <c r="B11" t="s">
        <v>552</v>
      </c>
    </row>
    <row r="12" spans="1:2" ht="15.75" x14ac:dyDescent="0.25">
      <c r="A12" s="57" t="s">
        <v>997</v>
      </c>
      <c r="B12" t="s">
        <v>552</v>
      </c>
    </row>
    <row r="13" spans="1:2" ht="15.75" x14ac:dyDescent="0.25">
      <c r="A13" s="57" t="s">
        <v>1021</v>
      </c>
      <c r="B13" t="s">
        <v>552</v>
      </c>
    </row>
    <row r="14" spans="1:2" ht="15.75" x14ac:dyDescent="0.25">
      <c r="A14" s="57" t="s">
        <v>1029</v>
      </c>
      <c r="B14" t="s">
        <v>552</v>
      </c>
    </row>
    <row r="15" spans="1:2" ht="15.75" x14ac:dyDescent="0.25">
      <c r="A15" s="57" t="s">
        <v>1031</v>
      </c>
      <c r="B15" t="s">
        <v>552</v>
      </c>
    </row>
    <row r="16" spans="1:2" ht="15.75" x14ac:dyDescent="0.25">
      <c r="A16" s="57" t="s">
        <v>1032</v>
      </c>
      <c r="B16" t="s">
        <v>552</v>
      </c>
    </row>
    <row r="17" spans="1:2" ht="15.75" x14ac:dyDescent="0.25">
      <c r="A17" s="57" t="s">
        <v>1040</v>
      </c>
      <c r="B17" t="s">
        <v>552</v>
      </c>
    </row>
    <row r="18" spans="1:2" ht="15.75" x14ac:dyDescent="0.25">
      <c r="A18" s="57" t="s">
        <v>1050</v>
      </c>
      <c r="B18" t="s">
        <v>552</v>
      </c>
    </row>
    <row r="19" spans="1:2" ht="15.75" x14ac:dyDescent="0.25">
      <c r="A19" s="57" t="s">
        <v>1057</v>
      </c>
      <c r="B19" t="s">
        <v>552</v>
      </c>
    </row>
    <row r="20" spans="1:2" ht="15.75" x14ac:dyDescent="0.25">
      <c r="A20" s="57" t="s">
        <v>1077</v>
      </c>
      <c r="B20" t="s">
        <v>552</v>
      </c>
    </row>
    <row r="21" spans="1:2" ht="15.75" x14ac:dyDescent="0.25">
      <c r="A21" s="57" t="s">
        <v>912</v>
      </c>
      <c r="B21" t="s">
        <v>569</v>
      </c>
    </row>
    <row r="22" spans="1:2" ht="15.75" x14ac:dyDescent="0.25">
      <c r="A22" s="57" t="s">
        <v>916</v>
      </c>
      <c r="B22" t="s">
        <v>569</v>
      </c>
    </row>
    <row r="23" spans="1:2" ht="15.75" x14ac:dyDescent="0.25">
      <c r="A23" s="57" t="s">
        <v>1015</v>
      </c>
      <c r="B23" t="s">
        <v>569</v>
      </c>
    </row>
    <row r="24" spans="1:2" ht="15.75" x14ac:dyDescent="0.25">
      <c r="A24" s="57" t="s">
        <v>1035</v>
      </c>
      <c r="B24" t="s">
        <v>569</v>
      </c>
    </row>
    <row r="25" spans="1:2" ht="15.75" x14ac:dyDescent="0.25">
      <c r="A25" s="57" t="s">
        <v>1038</v>
      </c>
      <c r="B25" t="s">
        <v>569</v>
      </c>
    </row>
    <row r="26" spans="1:2" ht="15.75" x14ac:dyDescent="0.25">
      <c r="A26" s="57" t="s">
        <v>952</v>
      </c>
      <c r="B26" t="s">
        <v>1080</v>
      </c>
    </row>
    <row r="27" spans="1:2" ht="15.75" x14ac:dyDescent="0.25">
      <c r="A27" s="57" t="s">
        <v>953</v>
      </c>
      <c r="B27" t="s">
        <v>1080</v>
      </c>
    </row>
    <row r="28" spans="1:2" ht="15.75" x14ac:dyDescent="0.25">
      <c r="A28" s="57" t="s">
        <v>954</v>
      </c>
      <c r="B28" t="s">
        <v>1080</v>
      </c>
    </row>
    <row r="29" spans="1:2" ht="15.75" x14ac:dyDescent="0.25">
      <c r="A29" s="57" t="s">
        <v>924</v>
      </c>
      <c r="B29" t="s">
        <v>576</v>
      </c>
    </row>
    <row r="30" spans="1:2" ht="15.75" x14ac:dyDescent="0.25">
      <c r="A30" s="57" t="s">
        <v>959</v>
      </c>
      <c r="B30" t="s">
        <v>576</v>
      </c>
    </row>
    <row r="31" spans="1:2" ht="15.75" x14ac:dyDescent="0.25">
      <c r="A31" s="57" t="s">
        <v>973</v>
      </c>
      <c r="B31" t="s">
        <v>576</v>
      </c>
    </row>
    <row r="32" spans="1:2" ht="15.75" x14ac:dyDescent="0.25">
      <c r="A32" s="57" t="s">
        <v>999</v>
      </c>
      <c r="B32" t="s">
        <v>576</v>
      </c>
    </row>
    <row r="33" spans="1:2" ht="15.75" x14ac:dyDescent="0.25">
      <c r="A33" s="57" t="s">
        <v>1028</v>
      </c>
      <c r="B33" t="s">
        <v>576</v>
      </c>
    </row>
    <row r="34" spans="1:2" ht="15.75" x14ac:dyDescent="0.25">
      <c r="A34" s="57" t="s">
        <v>1019</v>
      </c>
      <c r="B34" t="s">
        <v>560</v>
      </c>
    </row>
    <row r="35" spans="1:2" ht="15.75" x14ac:dyDescent="0.25">
      <c r="A35" s="57" t="s">
        <v>933</v>
      </c>
      <c r="B35" t="s">
        <v>582</v>
      </c>
    </row>
    <row r="36" spans="1:2" ht="15.75" x14ac:dyDescent="0.25">
      <c r="A36" s="57" t="s">
        <v>934</v>
      </c>
      <c r="B36" t="s">
        <v>582</v>
      </c>
    </row>
    <row r="37" spans="1:2" ht="15.75" x14ac:dyDescent="0.25">
      <c r="A37" s="57" t="s">
        <v>935</v>
      </c>
      <c r="B37" t="s">
        <v>582</v>
      </c>
    </row>
    <row r="38" spans="1:2" ht="15.75" x14ac:dyDescent="0.25">
      <c r="A38" s="57" t="s">
        <v>936</v>
      </c>
      <c r="B38" t="s">
        <v>582</v>
      </c>
    </row>
    <row r="39" spans="1:2" ht="15.75" x14ac:dyDescent="0.25">
      <c r="A39" s="57" t="s">
        <v>937</v>
      </c>
      <c r="B39" t="s">
        <v>582</v>
      </c>
    </row>
    <row r="40" spans="1:2" ht="15.75" x14ac:dyDescent="0.25">
      <c r="A40" s="57" t="s">
        <v>938</v>
      </c>
      <c r="B40" t="s">
        <v>582</v>
      </c>
    </row>
    <row r="41" spans="1:2" ht="15.75" x14ac:dyDescent="0.25">
      <c r="A41" s="57" t="s">
        <v>939</v>
      </c>
      <c r="B41" t="s">
        <v>582</v>
      </c>
    </row>
    <row r="42" spans="1:2" ht="15.75" x14ac:dyDescent="0.25">
      <c r="A42" s="57" t="s">
        <v>943</v>
      </c>
      <c r="B42" t="s">
        <v>582</v>
      </c>
    </row>
    <row r="43" spans="1:2" ht="15.75" x14ac:dyDescent="0.25">
      <c r="A43" s="57" t="s">
        <v>944</v>
      </c>
      <c r="B43" t="s">
        <v>582</v>
      </c>
    </row>
    <row r="44" spans="1:2" ht="15.75" x14ac:dyDescent="0.25">
      <c r="A44" s="57" t="s">
        <v>968</v>
      </c>
      <c r="B44" t="s">
        <v>582</v>
      </c>
    </row>
    <row r="45" spans="1:2" ht="15.75" x14ac:dyDescent="0.25">
      <c r="A45" s="57" t="s">
        <v>972</v>
      </c>
      <c r="B45" t="s">
        <v>582</v>
      </c>
    </row>
    <row r="46" spans="1:2" ht="15.75" x14ac:dyDescent="0.25">
      <c r="A46" s="57" t="s">
        <v>977</v>
      </c>
      <c r="B46" t="s">
        <v>582</v>
      </c>
    </row>
    <row r="47" spans="1:2" ht="15.75" x14ac:dyDescent="0.25">
      <c r="A47" s="57" t="s">
        <v>981</v>
      </c>
      <c r="B47" t="s">
        <v>582</v>
      </c>
    </row>
    <row r="48" spans="1:2" ht="15.75" x14ac:dyDescent="0.25">
      <c r="A48" s="57" t="s">
        <v>1043</v>
      </c>
      <c r="B48" t="s">
        <v>582</v>
      </c>
    </row>
    <row r="49" spans="1:2" ht="15.75" x14ac:dyDescent="0.25">
      <c r="A49" s="57" t="s">
        <v>1074</v>
      </c>
      <c r="B49" t="s">
        <v>582</v>
      </c>
    </row>
    <row r="50" spans="1:2" ht="15.75" x14ac:dyDescent="0.25">
      <c r="A50" s="57" t="s">
        <v>918</v>
      </c>
      <c r="B50" t="s">
        <v>641</v>
      </c>
    </row>
    <row r="51" spans="1:2" ht="15.75" x14ac:dyDescent="0.25">
      <c r="A51" s="57" t="s">
        <v>919</v>
      </c>
      <c r="B51" t="s">
        <v>641</v>
      </c>
    </row>
    <row r="52" spans="1:2" ht="15.75" x14ac:dyDescent="0.25">
      <c r="A52" s="57" t="s">
        <v>921</v>
      </c>
      <c r="B52" t="s">
        <v>641</v>
      </c>
    </row>
    <row r="53" spans="1:2" ht="15.75" x14ac:dyDescent="0.25">
      <c r="A53" s="57" t="s">
        <v>956</v>
      </c>
      <c r="B53" t="s">
        <v>641</v>
      </c>
    </row>
    <row r="54" spans="1:2" ht="15.75" x14ac:dyDescent="0.25">
      <c r="A54" s="57" t="s">
        <v>961</v>
      </c>
      <c r="B54" t="s">
        <v>641</v>
      </c>
    </row>
    <row r="55" spans="1:2" ht="15.75" x14ac:dyDescent="0.25">
      <c r="A55" s="57" t="s">
        <v>967</v>
      </c>
      <c r="B55" t="s">
        <v>641</v>
      </c>
    </row>
    <row r="56" spans="1:2" ht="15.75" x14ac:dyDescent="0.25">
      <c r="A56" s="57" t="s">
        <v>969</v>
      </c>
      <c r="B56" t="s">
        <v>641</v>
      </c>
    </row>
    <row r="57" spans="1:2" ht="15.75" x14ac:dyDescent="0.25">
      <c r="A57" s="57" t="s">
        <v>974</v>
      </c>
      <c r="B57" t="s">
        <v>641</v>
      </c>
    </row>
    <row r="58" spans="1:2" ht="15.75" x14ac:dyDescent="0.25">
      <c r="A58" s="57" t="s">
        <v>980</v>
      </c>
      <c r="B58" t="s">
        <v>641</v>
      </c>
    </row>
    <row r="59" spans="1:2" ht="15.75" x14ac:dyDescent="0.25">
      <c r="A59" s="57" t="s">
        <v>994</v>
      </c>
      <c r="B59" t="s">
        <v>641</v>
      </c>
    </row>
    <row r="60" spans="1:2" ht="15.75" x14ac:dyDescent="0.25">
      <c r="A60" s="57" t="s">
        <v>995</v>
      </c>
      <c r="B60" t="s">
        <v>641</v>
      </c>
    </row>
    <row r="61" spans="1:2" ht="15.75" x14ac:dyDescent="0.25">
      <c r="A61" s="57" t="s">
        <v>1026</v>
      </c>
      <c r="B61" t="s">
        <v>641</v>
      </c>
    </row>
    <row r="62" spans="1:2" ht="15.75" x14ac:dyDescent="0.25">
      <c r="A62" s="57" t="s">
        <v>1052</v>
      </c>
      <c r="B62" t="s">
        <v>641</v>
      </c>
    </row>
    <row r="63" spans="1:2" ht="15.75" x14ac:dyDescent="0.25">
      <c r="A63" s="57" t="s">
        <v>1054</v>
      </c>
      <c r="B63" t="s">
        <v>641</v>
      </c>
    </row>
    <row r="64" spans="1:2" ht="15.75" x14ac:dyDescent="0.25">
      <c r="A64" s="57" t="s">
        <v>1055</v>
      </c>
      <c r="B64" t="s">
        <v>641</v>
      </c>
    </row>
    <row r="65" spans="1:2" ht="15.75" x14ac:dyDescent="0.25">
      <c r="A65" s="57" t="s">
        <v>1076</v>
      </c>
      <c r="B65" t="s">
        <v>641</v>
      </c>
    </row>
    <row r="66" spans="1:2" ht="15.75" x14ac:dyDescent="0.25">
      <c r="A66" s="57" t="s">
        <v>922</v>
      </c>
      <c r="B66" t="s">
        <v>589</v>
      </c>
    </row>
    <row r="67" spans="1:2" ht="15.75" x14ac:dyDescent="0.25">
      <c r="A67" s="57" t="s">
        <v>1059</v>
      </c>
      <c r="B67" t="s">
        <v>589</v>
      </c>
    </row>
    <row r="68" spans="1:2" ht="15.75" x14ac:dyDescent="0.25">
      <c r="A68" s="57" t="s">
        <v>926</v>
      </c>
      <c r="B68" t="s">
        <v>647</v>
      </c>
    </row>
    <row r="69" spans="1:2" ht="15.75" x14ac:dyDescent="0.25">
      <c r="A69" s="57" t="s">
        <v>965</v>
      </c>
      <c r="B69" t="s">
        <v>647</v>
      </c>
    </row>
    <row r="70" spans="1:2" ht="15.75" x14ac:dyDescent="0.25">
      <c r="A70" s="57" t="s">
        <v>1006</v>
      </c>
      <c r="B70" t="s">
        <v>647</v>
      </c>
    </row>
    <row r="71" spans="1:2" ht="15.75" x14ac:dyDescent="0.25">
      <c r="A71" s="57" t="s">
        <v>955</v>
      </c>
      <c r="B71" t="s">
        <v>564</v>
      </c>
    </row>
    <row r="72" spans="1:2" ht="15.75" x14ac:dyDescent="0.25">
      <c r="A72" s="57" t="s">
        <v>982</v>
      </c>
      <c r="B72" t="s">
        <v>564</v>
      </c>
    </row>
    <row r="73" spans="1:2" ht="15.75" x14ac:dyDescent="0.25">
      <c r="A73" s="57" t="s">
        <v>1008</v>
      </c>
      <c r="B73" t="s">
        <v>564</v>
      </c>
    </row>
    <row r="74" spans="1:2" ht="15.75" x14ac:dyDescent="0.25">
      <c r="A74" s="57" t="s">
        <v>1049</v>
      </c>
      <c r="B74" t="s">
        <v>564</v>
      </c>
    </row>
    <row r="75" spans="1:2" ht="15.75" x14ac:dyDescent="0.25">
      <c r="A75" s="57" t="s">
        <v>913</v>
      </c>
      <c r="B75" t="s">
        <v>657</v>
      </c>
    </row>
    <row r="76" spans="1:2" ht="15.75" x14ac:dyDescent="0.25">
      <c r="A76" s="57" t="s">
        <v>914</v>
      </c>
      <c r="B76" t="s">
        <v>657</v>
      </c>
    </row>
    <row r="77" spans="1:2" ht="15.75" x14ac:dyDescent="0.25">
      <c r="A77" s="57" t="s">
        <v>915</v>
      </c>
      <c r="B77" t="s">
        <v>657</v>
      </c>
    </row>
    <row r="78" spans="1:2" ht="15.75" x14ac:dyDescent="0.25">
      <c r="A78" s="57" t="s">
        <v>928</v>
      </c>
      <c r="B78" t="s">
        <v>657</v>
      </c>
    </row>
    <row r="79" spans="1:2" ht="15.75" x14ac:dyDescent="0.25">
      <c r="A79" s="57" t="s">
        <v>931</v>
      </c>
      <c r="B79" t="s">
        <v>657</v>
      </c>
    </row>
    <row r="80" spans="1:2" ht="15.75" x14ac:dyDescent="0.25">
      <c r="A80" s="57" t="s">
        <v>950</v>
      </c>
      <c r="B80" t="s">
        <v>657</v>
      </c>
    </row>
    <row r="81" spans="1:2" ht="15.75" x14ac:dyDescent="0.25">
      <c r="A81" s="57" t="s">
        <v>960</v>
      </c>
      <c r="B81" t="s">
        <v>657</v>
      </c>
    </row>
    <row r="82" spans="1:2" ht="15.75" x14ac:dyDescent="0.25">
      <c r="A82" s="57" t="s">
        <v>970</v>
      </c>
      <c r="B82" t="s">
        <v>657</v>
      </c>
    </row>
    <row r="83" spans="1:2" ht="15.75" x14ac:dyDescent="0.25">
      <c r="A83" s="57" t="s">
        <v>971</v>
      </c>
      <c r="B83" t="s">
        <v>657</v>
      </c>
    </row>
    <row r="84" spans="1:2" ht="15.75" x14ac:dyDescent="0.25">
      <c r="A84" s="57" t="s">
        <v>978</v>
      </c>
      <c r="B84" t="s">
        <v>657</v>
      </c>
    </row>
    <row r="85" spans="1:2" ht="15.75" x14ac:dyDescent="0.25">
      <c r="A85" s="57" t="s">
        <v>979</v>
      </c>
      <c r="B85" t="s">
        <v>657</v>
      </c>
    </row>
    <row r="86" spans="1:2" ht="15.75" x14ac:dyDescent="0.25">
      <c r="A86" s="57" t="s">
        <v>984</v>
      </c>
      <c r="B86" t="s">
        <v>657</v>
      </c>
    </row>
    <row r="87" spans="1:2" ht="15.75" x14ac:dyDescent="0.25">
      <c r="A87" s="57" t="s">
        <v>996</v>
      </c>
      <c r="B87" t="s">
        <v>657</v>
      </c>
    </row>
    <row r="88" spans="1:2" ht="15.75" x14ac:dyDescent="0.25">
      <c r="A88" s="57" t="s">
        <v>1001</v>
      </c>
      <c r="B88" t="s">
        <v>657</v>
      </c>
    </row>
    <row r="89" spans="1:2" ht="15.75" x14ac:dyDescent="0.25">
      <c r="A89" s="57" t="s">
        <v>1002</v>
      </c>
      <c r="B89" t="s">
        <v>657</v>
      </c>
    </row>
    <row r="90" spans="1:2" ht="15.75" x14ac:dyDescent="0.25">
      <c r="A90" s="57" t="s">
        <v>1003</v>
      </c>
      <c r="B90" t="s">
        <v>657</v>
      </c>
    </row>
    <row r="91" spans="1:2" ht="15.75" x14ac:dyDescent="0.25">
      <c r="A91" s="57" t="s">
        <v>1004</v>
      </c>
      <c r="B91" t="s">
        <v>657</v>
      </c>
    </row>
    <row r="92" spans="1:2" ht="15.75" x14ac:dyDescent="0.25">
      <c r="A92" s="57" t="s">
        <v>1010</v>
      </c>
      <c r="B92" t="s">
        <v>657</v>
      </c>
    </row>
    <row r="93" spans="1:2" ht="15.75" x14ac:dyDescent="0.25">
      <c r="A93" s="57" t="s">
        <v>1018</v>
      </c>
      <c r="B93" t="s">
        <v>657</v>
      </c>
    </row>
    <row r="94" spans="1:2" ht="15.75" x14ac:dyDescent="0.25">
      <c r="A94" s="57" t="s">
        <v>1020</v>
      </c>
      <c r="B94" t="s">
        <v>657</v>
      </c>
    </row>
    <row r="95" spans="1:2" ht="15.75" x14ac:dyDescent="0.25">
      <c r="A95" s="57" t="s">
        <v>1023</v>
      </c>
      <c r="B95" t="s">
        <v>657</v>
      </c>
    </row>
    <row r="96" spans="1:2" ht="15.75" x14ac:dyDescent="0.25">
      <c r="A96" s="57" t="s">
        <v>1033</v>
      </c>
      <c r="B96" t="s">
        <v>657</v>
      </c>
    </row>
    <row r="97" spans="1:2" ht="15.75" x14ac:dyDescent="0.25">
      <c r="A97" s="57" t="s">
        <v>1036</v>
      </c>
      <c r="B97" t="s">
        <v>657</v>
      </c>
    </row>
    <row r="98" spans="1:2" ht="15.75" x14ac:dyDescent="0.25">
      <c r="A98" s="57" t="s">
        <v>1039</v>
      </c>
      <c r="B98" t="s">
        <v>657</v>
      </c>
    </row>
    <row r="99" spans="1:2" ht="15.75" x14ac:dyDescent="0.25">
      <c r="A99" s="57" t="s">
        <v>1041</v>
      </c>
      <c r="B99" t="s">
        <v>657</v>
      </c>
    </row>
    <row r="100" spans="1:2" ht="15.75" x14ac:dyDescent="0.25">
      <c r="A100" s="57" t="s">
        <v>1042</v>
      </c>
      <c r="B100" t="s">
        <v>657</v>
      </c>
    </row>
    <row r="101" spans="1:2" ht="15.75" x14ac:dyDescent="0.25">
      <c r="A101" s="57" t="s">
        <v>1044</v>
      </c>
      <c r="B101" t="s">
        <v>657</v>
      </c>
    </row>
    <row r="102" spans="1:2" ht="15.75" x14ac:dyDescent="0.25">
      <c r="A102" s="57" t="s">
        <v>1053</v>
      </c>
      <c r="B102" t="s">
        <v>657</v>
      </c>
    </row>
    <row r="103" spans="1:2" ht="15.75" x14ac:dyDescent="0.25">
      <c r="A103" s="57" t="s">
        <v>1064</v>
      </c>
      <c r="B103" t="s">
        <v>657</v>
      </c>
    </row>
    <row r="104" spans="1:2" ht="15.75" x14ac:dyDescent="0.25">
      <c r="A104" s="57" t="s">
        <v>1072</v>
      </c>
      <c r="B104" t="s">
        <v>657</v>
      </c>
    </row>
    <row r="105" spans="1:2" ht="15.75" x14ac:dyDescent="0.25">
      <c r="A105" s="57" t="s">
        <v>1027</v>
      </c>
      <c r="B105" t="s">
        <v>596</v>
      </c>
    </row>
    <row r="106" spans="1:2" ht="15.75" x14ac:dyDescent="0.25">
      <c r="A106" s="57" t="s">
        <v>1056</v>
      </c>
      <c r="B106" t="s">
        <v>596</v>
      </c>
    </row>
    <row r="107" spans="1:2" ht="15.75" x14ac:dyDescent="0.25">
      <c r="A107" s="57" t="s">
        <v>1062</v>
      </c>
      <c r="B107" t="s">
        <v>596</v>
      </c>
    </row>
    <row r="108" spans="1:2" ht="15.75" x14ac:dyDescent="0.25">
      <c r="A108" s="57" t="s">
        <v>1063</v>
      </c>
      <c r="B108" t="s">
        <v>596</v>
      </c>
    </row>
    <row r="109" spans="1:2" ht="15.75" x14ac:dyDescent="0.25">
      <c r="A109" s="57" t="s">
        <v>958</v>
      </c>
      <c r="B109" t="s">
        <v>597</v>
      </c>
    </row>
    <row r="110" spans="1:2" ht="15.75" x14ac:dyDescent="0.25">
      <c r="A110" s="57" t="s">
        <v>964</v>
      </c>
      <c r="B110" t="s">
        <v>597</v>
      </c>
    </row>
    <row r="111" spans="1:2" ht="15.75" x14ac:dyDescent="0.25">
      <c r="A111" s="57" t="s">
        <v>1000</v>
      </c>
      <c r="B111" t="s">
        <v>597</v>
      </c>
    </row>
    <row r="112" spans="1:2" ht="15.75" x14ac:dyDescent="0.25">
      <c r="A112" s="57" t="s">
        <v>202</v>
      </c>
      <c r="B112" t="s">
        <v>597</v>
      </c>
    </row>
    <row r="113" spans="1:2" ht="15.75" x14ac:dyDescent="0.25">
      <c r="A113" s="57" t="s">
        <v>116</v>
      </c>
      <c r="B113" t="s">
        <v>597</v>
      </c>
    </row>
    <row r="114" spans="1:2" ht="15.75" x14ac:dyDescent="0.25">
      <c r="A114" s="57" t="s">
        <v>1073</v>
      </c>
      <c r="B114" t="s">
        <v>572</v>
      </c>
    </row>
    <row r="115" spans="1:2" ht="15.75" x14ac:dyDescent="0.25">
      <c r="A115" s="57" t="s">
        <v>983</v>
      </c>
      <c r="B115" t="s">
        <v>672</v>
      </c>
    </row>
    <row r="116" spans="1:2" ht="15.75" x14ac:dyDescent="0.25">
      <c r="A116" s="57" t="s">
        <v>1013</v>
      </c>
      <c r="B116" t="s">
        <v>672</v>
      </c>
    </row>
    <row r="117" spans="1:2" ht="15.75" x14ac:dyDescent="0.25">
      <c r="A117" s="57" t="s">
        <v>1070</v>
      </c>
      <c r="B117" t="s">
        <v>672</v>
      </c>
    </row>
    <row r="118" spans="1:2" ht="15.75" x14ac:dyDescent="0.25">
      <c r="A118" s="57" t="s">
        <v>998</v>
      </c>
      <c r="B118" t="s">
        <v>662</v>
      </c>
    </row>
    <row r="119" spans="1:2" ht="15.75" x14ac:dyDescent="0.25">
      <c r="A119" s="57" t="s">
        <v>1014</v>
      </c>
      <c r="B119" t="s">
        <v>662</v>
      </c>
    </row>
    <row r="120" spans="1:2" ht="15.75" x14ac:dyDescent="0.25">
      <c r="A120" s="57" t="s">
        <v>923</v>
      </c>
      <c r="B120" t="s">
        <v>599</v>
      </c>
    </row>
    <row r="121" spans="1:2" ht="15.75" x14ac:dyDescent="0.25">
      <c r="A121" s="57" t="s">
        <v>1024</v>
      </c>
      <c r="B121" t="s">
        <v>599</v>
      </c>
    </row>
    <row r="122" spans="1:2" ht="15.75" x14ac:dyDescent="0.25">
      <c r="A122" s="57" t="s">
        <v>1065</v>
      </c>
      <c r="B122" t="s">
        <v>599</v>
      </c>
    </row>
    <row r="123" spans="1:2" ht="15.75" x14ac:dyDescent="0.25">
      <c r="A123" s="57" t="s">
        <v>929</v>
      </c>
      <c r="B123" t="s">
        <v>669</v>
      </c>
    </row>
    <row r="124" spans="1:2" ht="15.75" x14ac:dyDescent="0.25">
      <c r="A124" s="57" t="s">
        <v>940</v>
      </c>
      <c r="B124" t="s">
        <v>669</v>
      </c>
    </row>
    <row r="125" spans="1:2" ht="15.75" x14ac:dyDescent="0.25">
      <c r="A125" s="57" t="s">
        <v>945</v>
      </c>
      <c r="B125" t="s">
        <v>664</v>
      </c>
    </row>
    <row r="126" spans="1:2" ht="15.75" x14ac:dyDescent="0.25">
      <c r="A126" s="57" t="s">
        <v>1075</v>
      </c>
      <c r="B126" t="s">
        <v>664</v>
      </c>
    </row>
    <row r="127" spans="1:2" ht="15.75" x14ac:dyDescent="0.25">
      <c r="A127" s="57" t="s">
        <v>1005</v>
      </c>
      <c r="B127" t="s">
        <v>615</v>
      </c>
    </row>
    <row r="128" spans="1:2" ht="15.75" x14ac:dyDescent="0.25">
      <c r="A128" s="57" t="s">
        <v>947</v>
      </c>
      <c r="B128" t="s">
        <v>562</v>
      </c>
    </row>
    <row r="129" spans="1:2" ht="15.75" x14ac:dyDescent="0.25">
      <c r="A129" s="57" t="s">
        <v>1051</v>
      </c>
      <c r="B129" t="s">
        <v>562</v>
      </c>
    </row>
    <row r="130" spans="1:2" ht="15.75" x14ac:dyDescent="0.25">
      <c r="A130" s="57" t="s">
        <v>1061</v>
      </c>
      <c r="B130" t="s">
        <v>562</v>
      </c>
    </row>
    <row r="131" spans="1:2" ht="15.75" x14ac:dyDescent="0.25">
      <c r="A131" s="57" t="s">
        <v>1025</v>
      </c>
      <c r="B131" t="s">
        <v>705</v>
      </c>
    </row>
    <row r="132" spans="1:2" ht="15.75" x14ac:dyDescent="0.25">
      <c r="A132" s="57" t="s">
        <v>1069</v>
      </c>
      <c r="B132" t="s">
        <v>705</v>
      </c>
    </row>
    <row r="133" spans="1:2" ht="15.75" x14ac:dyDescent="0.25">
      <c r="A133" s="57" t="s">
        <v>1034</v>
      </c>
      <c r="B133" t="s">
        <v>608</v>
      </c>
    </row>
    <row r="134" spans="1:2" ht="15.75" x14ac:dyDescent="0.25">
      <c r="A134" s="57" t="s">
        <v>925</v>
      </c>
      <c r="B134" t="s">
        <v>585</v>
      </c>
    </row>
    <row r="135" spans="1:2" ht="15.75" x14ac:dyDescent="0.25">
      <c r="A135" s="57" t="s">
        <v>948</v>
      </c>
      <c r="B135" t="s">
        <v>585</v>
      </c>
    </row>
    <row r="136" spans="1:2" ht="15.75" x14ac:dyDescent="0.25">
      <c r="A136" s="57" t="s">
        <v>966</v>
      </c>
      <c r="B136" t="s">
        <v>585</v>
      </c>
    </row>
    <row r="137" spans="1:2" ht="15.75" x14ac:dyDescent="0.25">
      <c r="A137" s="57" t="s">
        <v>1011</v>
      </c>
      <c r="B137" t="s">
        <v>585</v>
      </c>
    </row>
    <row r="138" spans="1:2" ht="15.75" x14ac:dyDescent="0.25">
      <c r="A138" s="57" t="s">
        <v>1030</v>
      </c>
      <c r="B138" t="s">
        <v>585</v>
      </c>
    </row>
    <row r="139" spans="1:2" ht="15.75" x14ac:dyDescent="0.25">
      <c r="A139" s="57" t="s">
        <v>1037</v>
      </c>
      <c r="B139" t="s">
        <v>585</v>
      </c>
    </row>
    <row r="140" spans="1:2" ht="15.75" x14ac:dyDescent="0.25">
      <c r="A140" s="57" t="s">
        <v>949</v>
      </c>
      <c r="B140" t="s">
        <v>757</v>
      </c>
    </row>
    <row r="141" spans="1:2" ht="15.75" x14ac:dyDescent="0.25">
      <c r="A141" s="57" t="s">
        <v>975</v>
      </c>
      <c r="B141" t="s">
        <v>566</v>
      </c>
    </row>
    <row r="142" spans="1:2" ht="15.75" x14ac:dyDescent="0.25">
      <c r="A142" s="57" t="s">
        <v>1060</v>
      </c>
      <c r="B142" t="s">
        <v>566</v>
      </c>
    </row>
    <row r="143" spans="1:2" ht="15.75" x14ac:dyDescent="0.25">
      <c r="A143" s="57" t="s">
        <v>1016</v>
      </c>
      <c r="B143" t="s">
        <v>574</v>
      </c>
    </row>
    <row r="144" spans="1:2" ht="15.75" x14ac:dyDescent="0.25">
      <c r="A144" s="57" t="s">
        <v>946</v>
      </c>
      <c r="B144" t="s">
        <v>611</v>
      </c>
    </row>
    <row r="145" spans="1:2" ht="15.75" x14ac:dyDescent="0.25">
      <c r="A145" s="57" t="s">
        <v>976</v>
      </c>
      <c r="B145" t="s">
        <v>611</v>
      </c>
    </row>
    <row r="146" spans="1:2" ht="15.75" x14ac:dyDescent="0.25">
      <c r="A146" s="57" t="s">
        <v>985</v>
      </c>
      <c r="B146" t="s">
        <v>611</v>
      </c>
    </row>
    <row r="147" spans="1:2" ht="15.75" x14ac:dyDescent="0.25">
      <c r="A147" s="57" t="s">
        <v>987</v>
      </c>
      <c r="B147" t="s">
        <v>611</v>
      </c>
    </row>
    <row r="148" spans="1:2" ht="15.75" x14ac:dyDescent="0.25">
      <c r="A148" s="57" t="s">
        <v>988</v>
      </c>
      <c r="B148" t="s">
        <v>611</v>
      </c>
    </row>
    <row r="149" spans="1:2" ht="15.75" x14ac:dyDescent="0.25">
      <c r="A149" s="57" t="s">
        <v>989</v>
      </c>
      <c r="B149" t="s">
        <v>611</v>
      </c>
    </row>
    <row r="150" spans="1:2" ht="15.75" x14ac:dyDescent="0.25">
      <c r="A150" s="57" t="s">
        <v>990</v>
      </c>
      <c r="B150" t="s">
        <v>611</v>
      </c>
    </row>
    <row r="151" spans="1:2" ht="15.75" x14ac:dyDescent="0.25">
      <c r="A151" s="57" t="s">
        <v>991</v>
      </c>
      <c r="B151" t="s">
        <v>611</v>
      </c>
    </row>
    <row r="152" spans="1:2" ht="15.75" x14ac:dyDescent="0.25">
      <c r="A152" s="57" t="s">
        <v>992</v>
      </c>
      <c r="B152" t="s">
        <v>611</v>
      </c>
    </row>
    <row r="153" spans="1:2" ht="15.75" x14ac:dyDescent="0.25">
      <c r="A153" s="57" t="s">
        <v>1046</v>
      </c>
      <c r="B153" t="s">
        <v>611</v>
      </c>
    </row>
    <row r="154" spans="1:2" ht="15.75" x14ac:dyDescent="0.25">
      <c r="A154" s="57" t="s">
        <v>1047</v>
      </c>
      <c r="B154" t="s">
        <v>611</v>
      </c>
    </row>
    <row r="155" spans="1:2" ht="15.75" x14ac:dyDescent="0.25">
      <c r="A155" s="57" t="s">
        <v>1048</v>
      </c>
      <c r="B155" t="s">
        <v>611</v>
      </c>
    </row>
    <row r="156" spans="1:2" ht="15.75" x14ac:dyDescent="0.25">
      <c r="A156" s="57" t="s">
        <v>1058</v>
      </c>
      <c r="B156" t="s">
        <v>611</v>
      </c>
    </row>
    <row r="157" spans="1:2" ht="15.75" x14ac:dyDescent="0.25">
      <c r="A157" s="57" t="s">
        <v>1066</v>
      </c>
      <c r="B157" t="s">
        <v>611</v>
      </c>
    </row>
    <row r="158" spans="1:2" ht="15.75" x14ac:dyDescent="0.25">
      <c r="A158" s="57" t="s">
        <v>1067</v>
      </c>
      <c r="B158" t="s">
        <v>611</v>
      </c>
    </row>
    <row r="159" spans="1:2" ht="15.75" x14ac:dyDescent="0.25">
      <c r="A159" s="57" t="s">
        <v>1068</v>
      </c>
      <c r="B159" t="s">
        <v>611</v>
      </c>
    </row>
    <row r="160" spans="1:2" ht="15.75" x14ac:dyDescent="0.25">
      <c r="A160" s="57" t="s">
        <v>1071</v>
      </c>
      <c r="B160" t="s">
        <v>611</v>
      </c>
    </row>
    <row r="161" spans="1:2" ht="15.75" x14ac:dyDescent="0.25">
      <c r="A161" s="57" t="s">
        <v>951</v>
      </c>
      <c r="B161" t="s">
        <v>764</v>
      </c>
    </row>
    <row r="162" spans="1:2" ht="15.75" x14ac:dyDescent="0.25">
      <c r="A162" s="57" t="s">
        <v>1045</v>
      </c>
      <c r="B162" t="s">
        <v>764</v>
      </c>
    </row>
    <row r="163" spans="1:2" ht="15.75" x14ac:dyDescent="0.25">
      <c r="A163" s="57" t="s">
        <v>1017</v>
      </c>
      <c r="B163" t="s">
        <v>578</v>
      </c>
    </row>
    <row r="164" spans="1:2" ht="15.75" x14ac:dyDescent="0.25">
      <c r="A164" s="57" t="s">
        <v>993</v>
      </c>
      <c r="B164" t="s">
        <v>688</v>
      </c>
    </row>
    <row r="165" spans="1:2" ht="15.75" x14ac:dyDescent="0.25">
      <c r="A165" s="57" t="s">
        <v>1007</v>
      </c>
      <c r="B165" t="s">
        <v>688</v>
      </c>
    </row>
    <row r="166" spans="1:2" ht="15.75" x14ac:dyDescent="0.25">
      <c r="A166" s="57" t="s">
        <v>1009</v>
      </c>
      <c r="B166" t="s">
        <v>688</v>
      </c>
    </row>
    <row r="167" spans="1:2" ht="15.75" x14ac:dyDescent="0.25">
      <c r="A167" s="57" t="s">
        <v>930</v>
      </c>
      <c r="B167" t="s">
        <v>1079</v>
      </c>
    </row>
    <row r="168" spans="1:2" ht="15.75" x14ac:dyDescent="0.25">
      <c r="A168" s="57" t="s">
        <v>986</v>
      </c>
      <c r="B168" t="s">
        <v>1079</v>
      </c>
    </row>
    <row r="169" spans="1:2" ht="15.75" x14ac:dyDescent="0.25">
      <c r="A169" s="57" t="s">
        <v>1022</v>
      </c>
      <c r="B169" t="s">
        <v>1079</v>
      </c>
    </row>
  </sheetData>
  <autoFilter ref="A1:B169">
    <sortState ref="A2:B169">
      <sortCondition ref="B1:B16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72"/>
  <sheetViews>
    <sheetView tabSelected="1" zoomScale="75" zoomScaleNormal="75" workbookViewId="0">
      <pane ySplit="1" topLeftCell="A56" activePane="bottomLeft" state="frozen"/>
      <selection pane="bottomLeft" activeCell="A79" sqref="A79"/>
    </sheetView>
  </sheetViews>
  <sheetFormatPr defaultRowHeight="15" x14ac:dyDescent="0.25"/>
  <cols>
    <col min="1" max="1" width="4.28515625" customWidth="1"/>
    <col min="2" max="2" width="52.28515625" customWidth="1"/>
    <col min="3" max="3" width="14.140625" customWidth="1"/>
    <col min="4" max="4" width="13" customWidth="1"/>
    <col min="5" max="5" width="7.42578125" bestFit="1" customWidth="1"/>
    <col min="6" max="6" width="13.42578125" customWidth="1"/>
    <col min="7" max="7" width="11" bestFit="1" customWidth="1"/>
    <col min="8" max="8" width="11" style="6" customWidth="1"/>
    <col min="9" max="9" width="13.140625" bestFit="1" customWidth="1"/>
    <col min="10" max="10" width="20.140625" style="5" customWidth="1"/>
    <col min="11" max="11" width="11.42578125" style="6" customWidth="1"/>
    <col min="12" max="12" width="10.42578125" style="6" customWidth="1"/>
  </cols>
  <sheetData>
    <row r="1" spans="1:12" s="21" customFormat="1" ht="90.75" thickBot="1" x14ac:dyDescent="0.3">
      <c r="B1" s="17" t="s">
        <v>29</v>
      </c>
      <c r="C1" s="17" t="s">
        <v>830</v>
      </c>
      <c r="D1" s="17" t="s">
        <v>818</v>
      </c>
      <c r="E1" s="17" t="s">
        <v>546</v>
      </c>
      <c r="F1" s="18" t="s">
        <v>540</v>
      </c>
      <c r="G1" s="18" t="s">
        <v>541</v>
      </c>
      <c r="H1" s="115" t="s">
        <v>4211</v>
      </c>
      <c r="I1" s="18" t="s">
        <v>820</v>
      </c>
      <c r="J1" s="18" t="s">
        <v>539</v>
      </c>
      <c r="K1" s="20" t="s">
        <v>544</v>
      </c>
      <c r="L1" s="20" t="s">
        <v>545</v>
      </c>
    </row>
    <row r="2" spans="1:12" ht="15.75" thickTop="1" x14ac:dyDescent="0.25">
      <c r="B2" s="35" t="s">
        <v>239</v>
      </c>
      <c r="C2" s="35"/>
      <c r="D2" s="35" t="s">
        <v>549</v>
      </c>
      <c r="E2" s="35" t="s">
        <v>548</v>
      </c>
      <c r="F2" s="35" t="s">
        <v>482</v>
      </c>
      <c r="G2" s="35" t="s">
        <v>542</v>
      </c>
      <c r="H2" s="38" t="e">
        <v>#N/A</v>
      </c>
      <c r="I2" s="35" t="s">
        <v>819</v>
      </c>
      <c r="J2" s="36">
        <v>324640772</v>
      </c>
      <c r="K2" s="38">
        <v>9351</v>
      </c>
      <c r="L2" s="38">
        <v>550.70000000000005</v>
      </c>
    </row>
    <row r="3" spans="1:12" s="22" customFormat="1" x14ac:dyDescent="0.25">
      <c r="A3" s="22">
        <v>1</v>
      </c>
      <c r="B3" s="54" t="s">
        <v>116</v>
      </c>
      <c r="C3"/>
      <c r="D3" t="s">
        <v>660</v>
      </c>
      <c r="E3" t="s">
        <v>597</v>
      </c>
      <c r="F3" t="s">
        <v>538</v>
      </c>
      <c r="G3" s="22" t="s">
        <v>542</v>
      </c>
      <c r="H3" s="56" t="s">
        <v>4213</v>
      </c>
      <c r="I3" t="s">
        <v>819</v>
      </c>
      <c r="J3" s="5">
        <v>325939452</v>
      </c>
      <c r="K3" s="6">
        <v>9727.6</v>
      </c>
      <c r="L3" s="6">
        <v>656</v>
      </c>
    </row>
    <row r="4" spans="1:12" s="22" customFormat="1" x14ac:dyDescent="0.25">
      <c r="A4" s="22">
        <v>2</v>
      </c>
      <c r="B4" s="34" t="s">
        <v>277</v>
      </c>
      <c r="C4"/>
      <c r="D4" t="s">
        <v>809</v>
      </c>
      <c r="E4" t="s">
        <v>582</v>
      </c>
      <c r="F4" t="s">
        <v>482</v>
      </c>
      <c r="G4" s="22" t="s">
        <v>542</v>
      </c>
      <c r="H4" s="56" t="e">
        <v>#N/A</v>
      </c>
      <c r="I4" t="s">
        <v>819</v>
      </c>
      <c r="J4" s="5">
        <v>303813626</v>
      </c>
      <c r="K4" s="6">
        <v>8134</v>
      </c>
      <c r="L4" s="6">
        <v>573.29999999999995</v>
      </c>
    </row>
    <row r="5" spans="1:12" s="22" customFormat="1" x14ac:dyDescent="0.25">
      <c r="A5" s="22">
        <v>3</v>
      </c>
      <c r="B5" s="34" t="s">
        <v>165</v>
      </c>
      <c r="C5"/>
      <c r="D5" t="s">
        <v>706</v>
      </c>
      <c r="E5" t="s">
        <v>707</v>
      </c>
      <c r="F5" t="s">
        <v>482</v>
      </c>
      <c r="G5" s="22" t="s">
        <v>542</v>
      </c>
      <c r="H5" s="56" t="e">
        <v>#N/A</v>
      </c>
      <c r="I5" t="s">
        <v>819</v>
      </c>
      <c r="J5" s="5">
        <v>254781471</v>
      </c>
      <c r="K5" s="6">
        <v>9515.7000000000007</v>
      </c>
      <c r="L5" s="6">
        <v>608.1</v>
      </c>
    </row>
    <row r="6" spans="1:12" x14ac:dyDescent="0.25">
      <c r="A6" s="22">
        <v>4</v>
      </c>
      <c r="B6" s="54" t="s">
        <v>50</v>
      </c>
      <c r="C6" s="26" t="s">
        <v>4205</v>
      </c>
      <c r="D6" t="s">
        <v>580</v>
      </c>
      <c r="E6" t="s">
        <v>560</v>
      </c>
      <c r="F6" t="s">
        <v>538</v>
      </c>
      <c r="G6" s="22" t="s">
        <v>542</v>
      </c>
      <c r="H6" s="56" t="s">
        <v>4214</v>
      </c>
      <c r="I6" t="s">
        <v>819</v>
      </c>
      <c r="J6" s="5">
        <v>250346365</v>
      </c>
      <c r="K6" s="6">
        <v>9249.7000000000007</v>
      </c>
      <c r="L6" s="6">
        <v>644.70000000000005</v>
      </c>
    </row>
    <row r="7" spans="1:12" x14ac:dyDescent="0.25">
      <c r="A7" s="22">
        <v>5</v>
      </c>
      <c r="B7" s="34" t="s">
        <v>169</v>
      </c>
      <c r="D7" t="s">
        <v>711</v>
      </c>
      <c r="E7" t="s">
        <v>566</v>
      </c>
      <c r="F7" t="s">
        <v>482</v>
      </c>
      <c r="G7" s="22" t="s">
        <v>542</v>
      </c>
      <c r="H7" s="56" t="e">
        <v>#N/A</v>
      </c>
      <c r="I7" t="s">
        <v>819</v>
      </c>
      <c r="J7" s="5">
        <v>255858994</v>
      </c>
      <c r="K7" s="6">
        <v>9849</v>
      </c>
      <c r="L7" s="6">
        <v>641.29999999999995</v>
      </c>
    </row>
    <row r="8" spans="1:12" x14ac:dyDescent="0.25">
      <c r="A8" s="22">
        <v>6</v>
      </c>
      <c r="B8" s="34" t="s">
        <v>258</v>
      </c>
      <c r="D8" t="s">
        <v>790</v>
      </c>
      <c r="E8" t="s">
        <v>791</v>
      </c>
      <c r="F8" t="s">
        <v>482</v>
      </c>
      <c r="G8" s="22" t="s">
        <v>542</v>
      </c>
      <c r="H8" s="56" t="e">
        <v>#N/A</v>
      </c>
      <c r="I8" t="s">
        <v>819</v>
      </c>
      <c r="J8" s="5">
        <v>270215639</v>
      </c>
      <c r="K8" s="6">
        <v>10284</v>
      </c>
      <c r="L8" s="6">
        <v>644.70000000000005</v>
      </c>
    </row>
    <row r="9" spans="1:12" x14ac:dyDescent="0.25">
      <c r="A9" s="22">
        <v>7</v>
      </c>
      <c r="B9" s="34" t="s">
        <v>252</v>
      </c>
      <c r="D9" t="s">
        <v>785</v>
      </c>
      <c r="E9" t="s">
        <v>657</v>
      </c>
      <c r="F9" t="s">
        <v>482</v>
      </c>
      <c r="G9" s="22" t="s">
        <v>542</v>
      </c>
      <c r="H9" s="56" t="e">
        <v>#N/A</v>
      </c>
      <c r="I9" t="s">
        <v>819</v>
      </c>
      <c r="J9" s="5">
        <v>230801708</v>
      </c>
      <c r="K9" s="6">
        <v>10229.299999999999</v>
      </c>
      <c r="L9" s="6">
        <v>518.29999999999995</v>
      </c>
    </row>
    <row r="10" spans="1:12" x14ac:dyDescent="0.25">
      <c r="A10" s="22">
        <v>8</v>
      </c>
      <c r="B10" s="34" t="s">
        <v>276</v>
      </c>
      <c r="D10" t="s">
        <v>808</v>
      </c>
      <c r="E10" t="s">
        <v>572</v>
      </c>
      <c r="F10" t="s">
        <v>482</v>
      </c>
      <c r="G10" s="22" t="s">
        <v>542</v>
      </c>
      <c r="H10" s="56" t="e">
        <v>#N/A</v>
      </c>
      <c r="I10" t="s">
        <v>819</v>
      </c>
      <c r="J10" s="5">
        <v>213900736</v>
      </c>
      <c r="K10" s="6">
        <v>9549.2999999999993</v>
      </c>
      <c r="L10" s="6">
        <v>592</v>
      </c>
    </row>
    <row r="11" spans="1:12" x14ac:dyDescent="0.25">
      <c r="A11" s="22">
        <v>9</v>
      </c>
      <c r="B11" s="34" t="s">
        <v>214</v>
      </c>
      <c r="D11" t="s">
        <v>754</v>
      </c>
      <c r="E11" t="s">
        <v>578</v>
      </c>
      <c r="F11" t="s">
        <v>482</v>
      </c>
      <c r="G11" s="22" t="s">
        <v>542</v>
      </c>
      <c r="H11" s="56" t="e">
        <v>#N/A</v>
      </c>
      <c r="I11" t="s">
        <v>819</v>
      </c>
      <c r="J11" s="5">
        <v>198971167</v>
      </c>
      <c r="K11" s="6">
        <v>8948.9</v>
      </c>
      <c r="L11" s="6">
        <v>534.70000000000005</v>
      </c>
    </row>
    <row r="12" spans="1:12" x14ac:dyDescent="0.25">
      <c r="A12" s="22">
        <v>10</v>
      </c>
      <c r="B12" s="54" t="s">
        <v>138</v>
      </c>
      <c r="C12" s="26" t="s">
        <v>4205</v>
      </c>
      <c r="D12" s="26" t="s">
        <v>685</v>
      </c>
      <c r="E12" s="26" t="s">
        <v>576</v>
      </c>
      <c r="F12" s="26" t="s">
        <v>538</v>
      </c>
      <c r="G12" s="27" t="s">
        <v>542</v>
      </c>
      <c r="H12" s="56" t="s">
        <v>4214</v>
      </c>
      <c r="I12" s="26" t="s">
        <v>819</v>
      </c>
      <c r="J12" s="28">
        <v>238518260</v>
      </c>
      <c r="K12" s="29">
        <v>9297</v>
      </c>
      <c r="L12" s="29">
        <v>428.7</v>
      </c>
    </row>
    <row r="13" spans="1:12" x14ac:dyDescent="0.25">
      <c r="A13" s="22">
        <v>11</v>
      </c>
      <c r="B13" s="34" t="s">
        <v>163</v>
      </c>
      <c r="D13" t="s">
        <v>703</v>
      </c>
      <c r="E13" t="s">
        <v>651</v>
      </c>
      <c r="F13" t="s">
        <v>482</v>
      </c>
      <c r="G13" s="22" t="s">
        <v>542</v>
      </c>
      <c r="H13" s="56" t="e">
        <v>#N/A</v>
      </c>
      <c r="I13" t="s">
        <v>819</v>
      </c>
      <c r="J13" s="5">
        <v>201671267</v>
      </c>
      <c r="K13" s="6">
        <v>9218</v>
      </c>
      <c r="L13" s="6">
        <v>495</v>
      </c>
    </row>
    <row r="14" spans="1:12" x14ac:dyDescent="0.25">
      <c r="A14" s="22">
        <v>12</v>
      </c>
      <c r="B14" s="34" t="s">
        <v>232</v>
      </c>
      <c r="D14" t="s">
        <v>773</v>
      </c>
      <c r="E14" t="s">
        <v>611</v>
      </c>
      <c r="F14" t="s">
        <v>482</v>
      </c>
      <c r="G14" s="22" t="s">
        <v>542</v>
      </c>
      <c r="H14" s="56" t="e">
        <v>#N/A</v>
      </c>
      <c r="I14" t="s">
        <v>819</v>
      </c>
      <c r="J14" s="5">
        <v>225238315</v>
      </c>
      <c r="K14" s="6">
        <v>10541</v>
      </c>
      <c r="L14" s="6">
        <v>597</v>
      </c>
    </row>
    <row r="15" spans="1:12" x14ac:dyDescent="0.25">
      <c r="A15" s="22">
        <v>13</v>
      </c>
      <c r="B15" s="34" t="s">
        <v>180</v>
      </c>
      <c r="C15" s="26" t="s">
        <v>4205</v>
      </c>
      <c r="D15" t="s">
        <v>721</v>
      </c>
      <c r="E15" t="s">
        <v>564</v>
      </c>
      <c r="F15" t="s">
        <v>482</v>
      </c>
      <c r="G15" s="22" t="s">
        <v>542</v>
      </c>
      <c r="H15" s="56" t="e">
        <v>#N/A</v>
      </c>
      <c r="I15" t="s">
        <v>819</v>
      </c>
      <c r="J15" s="5">
        <v>244206832</v>
      </c>
      <c r="K15" s="6">
        <v>10873.3</v>
      </c>
      <c r="L15" s="6">
        <v>617.29999999999995</v>
      </c>
    </row>
    <row r="16" spans="1:12" x14ac:dyDescent="0.25">
      <c r="A16" s="22">
        <v>14</v>
      </c>
      <c r="B16" s="34" t="s">
        <v>242</v>
      </c>
      <c r="D16" t="s">
        <v>778</v>
      </c>
      <c r="E16" t="s">
        <v>596</v>
      </c>
      <c r="F16" t="s">
        <v>482</v>
      </c>
      <c r="G16" s="22" t="s">
        <v>542</v>
      </c>
      <c r="H16" s="56" t="e">
        <v>#N/A</v>
      </c>
      <c r="I16" t="s">
        <v>819</v>
      </c>
      <c r="J16" s="5">
        <v>200845313</v>
      </c>
      <c r="K16" s="6">
        <v>9777.7000000000007</v>
      </c>
      <c r="L16" s="6">
        <v>602.70000000000005</v>
      </c>
    </row>
    <row r="17" spans="1:12" x14ac:dyDescent="0.25">
      <c r="A17" s="22">
        <v>15</v>
      </c>
      <c r="B17" s="34" t="s">
        <v>241</v>
      </c>
      <c r="D17" t="s">
        <v>710</v>
      </c>
      <c r="E17" t="s">
        <v>630</v>
      </c>
      <c r="F17" t="s">
        <v>482</v>
      </c>
      <c r="G17" s="22" t="s">
        <v>542</v>
      </c>
      <c r="H17" s="56" t="e">
        <v>#N/A</v>
      </c>
      <c r="I17" t="s">
        <v>819</v>
      </c>
      <c r="J17" s="5">
        <v>192673142</v>
      </c>
      <c r="K17" s="6">
        <v>9697.5</v>
      </c>
      <c r="L17" s="6">
        <v>601.29999999999995</v>
      </c>
    </row>
    <row r="18" spans="1:12" x14ac:dyDescent="0.25">
      <c r="A18" s="22">
        <v>16</v>
      </c>
      <c r="B18" s="34" t="s">
        <v>221</v>
      </c>
      <c r="D18" t="s">
        <v>761</v>
      </c>
      <c r="E18" t="s">
        <v>582</v>
      </c>
      <c r="F18" t="s">
        <v>482</v>
      </c>
      <c r="G18" s="22" t="s">
        <v>542</v>
      </c>
      <c r="H18" s="56" t="e">
        <v>#N/A</v>
      </c>
      <c r="I18" t="s">
        <v>819</v>
      </c>
      <c r="J18" s="5">
        <v>360206057</v>
      </c>
      <c r="K18" s="6">
        <v>11523</v>
      </c>
      <c r="L18" s="6">
        <v>689.9</v>
      </c>
    </row>
    <row r="19" spans="1:12" x14ac:dyDescent="0.25">
      <c r="A19" s="22">
        <v>17</v>
      </c>
      <c r="B19" s="34" t="s">
        <v>259</v>
      </c>
      <c r="D19" t="s">
        <v>792</v>
      </c>
      <c r="E19" t="s">
        <v>576</v>
      </c>
      <c r="F19" t="s">
        <v>482</v>
      </c>
      <c r="G19" s="22" t="s">
        <v>542</v>
      </c>
      <c r="H19" s="56" t="e">
        <v>#N/A</v>
      </c>
      <c r="I19" t="s">
        <v>819</v>
      </c>
      <c r="J19" s="5">
        <v>274116025</v>
      </c>
      <c r="K19" s="6">
        <v>12829</v>
      </c>
      <c r="L19" s="6">
        <v>599.70000000000005</v>
      </c>
    </row>
    <row r="20" spans="1:12" x14ac:dyDescent="0.25">
      <c r="A20" s="22">
        <v>18</v>
      </c>
      <c r="B20" s="34" t="s">
        <v>168</v>
      </c>
      <c r="D20" t="s">
        <v>710</v>
      </c>
      <c r="E20" t="s">
        <v>566</v>
      </c>
      <c r="F20" t="s">
        <v>482</v>
      </c>
      <c r="G20" s="22" t="s">
        <v>542</v>
      </c>
      <c r="H20" s="56" t="e">
        <v>#N/A</v>
      </c>
      <c r="I20" t="s">
        <v>819</v>
      </c>
      <c r="J20" s="5">
        <v>203760608</v>
      </c>
      <c r="K20" s="6">
        <v>10112</v>
      </c>
      <c r="L20" s="6">
        <v>619.5</v>
      </c>
    </row>
    <row r="21" spans="1:12" x14ac:dyDescent="0.25">
      <c r="A21" s="22">
        <v>19</v>
      </c>
      <c r="B21" s="34" t="s">
        <v>91</v>
      </c>
      <c r="C21" s="26" t="s">
        <v>4205</v>
      </c>
      <c r="D21" t="s">
        <v>13</v>
      </c>
      <c r="E21" t="s">
        <v>630</v>
      </c>
      <c r="F21" t="s">
        <v>538</v>
      </c>
      <c r="G21" s="22" t="s">
        <v>542</v>
      </c>
      <c r="H21" s="56" t="s">
        <v>4214</v>
      </c>
      <c r="I21" t="s">
        <v>819</v>
      </c>
      <c r="J21" s="5">
        <v>191394274</v>
      </c>
      <c r="K21" s="6">
        <v>7798.7</v>
      </c>
      <c r="L21" s="6">
        <v>547.29999999999995</v>
      </c>
    </row>
    <row r="22" spans="1:12" x14ac:dyDescent="0.25">
      <c r="A22" s="22">
        <v>20</v>
      </c>
      <c r="B22" s="34" t="s">
        <v>286</v>
      </c>
      <c r="C22" s="26" t="s">
        <v>4205</v>
      </c>
      <c r="D22" t="s">
        <v>817</v>
      </c>
      <c r="E22" t="s">
        <v>562</v>
      </c>
      <c r="F22" t="s">
        <v>482</v>
      </c>
      <c r="G22" s="22" t="s">
        <v>542</v>
      </c>
      <c r="H22" s="56" t="e">
        <v>#N/A</v>
      </c>
      <c r="I22" t="s">
        <v>819</v>
      </c>
      <c r="J22" s="5">
        <v>198608238</v>
      </c>
      <c r="K22" s="6">
        <v>10621.3</v>
      </c>
      <c r="L22" s="6">
        <v>593</v>
      </c>
    </row>
    <row r="23" spans="1:12" x14ac:dyDescent="0.25">
      <c r="A23" s="22">
        <v>21</v>
      </c>
      <c r="B23" s="34" t="s">
        <v>244</v>
      </c>
      <c r="D23" t="s">
        <v>780</v>
      </c>
      <c r="E23" t="s">
        <v>569</v>
      </c>
      <c r="F23" t="s">
        <v>482</v>
      </c>
      <c r="G23" s="22" t="s">
        <v>542</v>
      </c>
      <c r="H23" s="56" t="e">
        <v>#N/A</v>
      </c>
      <c r="I23" t="s">
        <v>819</v>
      </c>
      <c r="J23" s="5">
        <v>188033434</v>
      </c>
      <c r="K23" s="6">
        <v>10501.3</v>
      </c>
      <c r="L23" s="6">
        <v>582</v>
      </c>
    </row>
    <row r="24" spans="1:12" x14ac:dyDescent="0.25">
      <c r="A24" s="22">
        <v>22</v>
      </c>
      <c r="B24" s="34" t="s">
        <v>269</v>
      </c>
      <c r="D24" t="s">
        <v>801</v>
      </c>
      <c r="E24" t="s">
        <v>688</v>
      </c>
      <c r="F24" t="s">
        <v>482</v>
      </c>
      <c r="G24" s="22" t="s">
        <v>542</v>
      </c>
      <c r="H24" s="56" t="e">
        <v>#N/A</v>
      </c>
      <c r="I24" t="s">
        <v>819</v>
      </c>
      <c r="J24" s="5">
        <v>193138904</v>
      </c>
      <c r="K24" s="6">
        <v>10073.5</v>
      </c>
      <c r="L24" s="6">
        <v>482.4</v>
      </c>
    </row>
    <row r="25" spans="1:12" x14ac:dyDescent="0.25">
      <c r="A25" s="22">
        <v>23</v>
      </c>
      <c r="B25" s="34" t="s">
        <v>231</v>
      </c>
      <c r="D25" t="s">
        <v>772</v>
      </c>
      <c r="E25" t="s">
        <v>657</v>
      </c>
      <c r="F25" t="s">
        <v>482</v>
      </c>
      <c r="G25" s="22" t="s">
        <v>542</v>
      </c>
      <c r="H25" s="56" t="e">
        <v>#N/A</v>
      </c>
      <c r="I25" t="s">
        <v>819</v>
      </c>
      <c r="J25" s="5">
        <v>197690000</v>
      </c>
      <c r="K25" s="6">
        <v>10886.4</v>
      </c>
      <c r="L25" s="6">
        <v>585</v>
      </c>
    </row>
    <row r="26" spans="1:12" x14ac:dyDescent="0.25">
      <c r="A26" s="22">
        <v>24</v>
      </c>
      <c r="B26" s="34" t="s">
        <v>204</v>
      </c>
      <c r="D26" t="s">
        <v>744</v>
      </c>
      <c r="E26" t="s">
        <v>641</v>
      </c>
      <c r="F26" t="s">
        <v>482</v>
      </c>
      <c r="G26" s="22" t="s">
        <v>542</v>
      </c>
      <c r="H26" s="56" t="e">
        <v>#N/A</v>
      </c>
      <c r="I26" t="s">
        <v>819</v>
      </c>
      <c r="J26" s="5">
        <v>192450934</v>
      </c>
      <c r="K26" s="6">
        <v>8084.3</v>
      </c>
      <c r="L26" s="6">
        <v>509</v>
      </c>
    </row>
    <row r="27" spans="1:12" x14ac:dyDescent="0.25">
      <c r="A27" s="22">
        <v>25</v>
      </c>
      <c r="B27" s="34" t="s">
        <v>177</v>
      </c>
      <c r="C27" s="26" t="s">
        <v>4176</v>
      </c>
      <c r="D27" t="s">
        <v>716</v>
      </c>
      <c r="E27" t="s">
        <v>717</v>
      </c>
      <c r="F27" t="s">
        <v>482</v>
      </c>
      <c r="G27" s="22" t="s">
        <v>542</v>
      </c>
      <c r="H27" s="56" t="e">
        <v>#N/A</v>
      </c>
      <c r="I27" t="s">
        <v>819</v>
      </c>
      <c r="J27" s="5">
        <v>223385437</v>
      </c>
      <c r="K27" s="6">
        <v>12050.3</v>
      </c>
      <c r="L27" s="6">
        <v>524.29999999999995</v>
      </c>
    </row>
    <row r="28" spans="1:12" x14ac:dyDescent="0.25">
      <c r="A28" s="22">
        <v>26</v>
      </c>
      <c r="B28" s="34" t="s">
        <v>246</v>
      </c>
      <c r="D28" t="s">
        <v>620</v>
      </c>
      <c r="E28" t="s">
        <v>611</v>
      </c>
      <c r="F28" t="s">
        <v>482</v>
      </c>
      <c r="G28" s="22" t="s">
        <v>542</v>
      </c>
      <c r="H28" s="56" t="e">
        <v>#N/A</v>
      </c>
      <c r="I28" t="s">
        <v>819</v>
      </c>
      <c r="J28" s="5">
        <v>158488899</v>
      </c>
      <c r="K28" s="6">
        <v>8938.2999999999993</v>
      </c>
      <c r="L28" s="6">
        <v>506</v>
      </c>
    </row>
    <row r="29" spans="1:12" x14ac:dyDescent="0.25">
      <c r="A29" s="22">
        <v>27</v>
      </c>
      <c r="B29" s="34" t="s">
        <v>220</v>
      </c>
      <c r="D29" t="s">
        <v>760</v>
      </c>
      <c r="E29" t="s">
        <v>596</v>
      </c>
      <c r="F29" t="s">
        <v>482</v>
      </c>
      <c r="G29" s="22" t="s">
        <v>542</v>
      </c>
      <c r="H29" s="56" t="e">
        <v>#N/A</v>
      </c>
      <c r="I29" t="s">
        <v>819</v>
      </c>
      <c r="J29" s="5">
        <v>175909456</v>
      </c>
      <c r="K29" s="6">
        <v>9000.2000000000007</v>
      </c>
      <c r="L29" s="6">
        <v>465.3</v>
      </c>
    </row>
    <row r="30" spans="1:12" x14ac:dyDescent="0.25">
      <c r="A30" s="22">
        <v>28</v>
      </c>
      <c r="B30" s="34" t="s">
        <v>268</v>
      </c>
      <c r="D30" t="s">
        <v>800</v>
      </c>
      <c r="E30" t="s">
        <v>688</v>
      </c>
      <c r="F30" t="s">
        <v>482</v>
      </c>
      <c r="G30" s="22" t="s">
        <v>542</v>
      </c>
      <c r="H30" s="56" t="e">
        <v>#N/A</v>
      </c>
      <c r="I30" t="s">
        <v>819</v>
      </c>
      <c r="J30" s="5">
        <v>162682327</v>
      </c>
      <c r="K30" s="6">
        <v>9765.1</v>
      </c>
      <c r="L30" s="6">
        <v>495.7</v>
      </c>
    </row>
    <row r="31" spans="1:12" x14ac:dyDescent="0.25">
      <c r="A31" s="22">
        <v>29</v>
      </c>
      <c r="B31" s="54" t="s">
        <v>104</v>
      </c>
      <c r="D31" t="s">
        <v>644</v>
      </c>
      <c r="E31" t="s">
        <v>645</v>
      </c>
      <c r="F31" t="s">
        <v>538</v>
      </c>
      <c r="G31" s="22" t="s">
        <v>542</v>
      </c>
      <c r="H31" s="56" t="s">
        <v>4213</v>
      </c>
      <c r="I31" t="s">
        <v>819</v>
      </c>
      <c r="J31" s="5">
        <v>266269997</v>
      </c>
      <c r="K31" s="6">
        <v>9720</v>
      </c>
      <c r="L31" s="6">
        <v>818.3</v>
      </c>
    </row>
    <row r="32" spans="1:12" x14ac:dyDescent="0.25">
      <c r="A32" s="22">
        <v>30</v>
      </c>
      <c r="B32" s="34" t="s">
        <v>182</v>
      </c>
      <c r="C32" s="26" t="s">
        <v>4205</v>
      </c>
      <c r="D32" t="s">
        <v>723</v>
      </c>
      <c r="E32" t="s">
        <v>576</v>
      </c>
      <c r="F32" t="s">
        <v>482</v>
      </c>
      <c r="G32" s="22" t="s">
        <v>542</v>
      </c>
      <c r="H32" s="56" t="e">
        <v>#N/A</v>
      </c>
      <c r="I32" t="s">
        <v>819</v>
      </c>
      <c r="J32" s="5">
        <v>217550603</v>
      </c>
      <c r="K32" s="6">
        <v>12597.6</v>
      </c>
      <c r="L32" s="6">
        <v>553</v>
      </c>
    </row>
    <row r="33" spans="1:12" x14ac:dyDescent="0.25">
      <c r="A33" s="22">
        <v>31</v>
      </c>
      <c r="B33" s="54" t="s">
        <v>98</v>
      </c>
      <c r="C33" s="26" t="s">
        <v>4176</v>
      </c>
      <c r="D33" t="s">
        <v>637</v>
      </c>
      <c r="E33" t="s">
        <v>560</v>
      </c>
      <c r="F33" t="s">
        <v>538</v>
      </c>
      <c r="G33" s="22" t="s">
        <v>542</v>
      </c>
      <c r="H33" s="56" t="s">
        <v>4213</v>
      </c>
      <c r="I33" t="s">
        <v>819</v>
      </c>
      <c r="J33" s="5">
        <v>382395028</v>
      </c>
      <c r="K33" s="6">
        <v>9584.7000000000007</v>
      </c>
      <c r="L33" s="6">
        <v>852.7</v>
      </c>
    </row>
    <row r="34" spans="1:12" x14ac:dyDescent="0.25">
      <c r="A34" s="22">
        <v>32</v>
      </c>
      <c r="B34" s="34" t="s">
        <v>266</v>
      </c>
      <c r="D34" t="s">
        <v>798</v>
      </c>
      <c r="E34" t="s">
        <v>688</v>
      </c>
      <c r="F34" t="s">
        <v>482</v>
      </c>
      <c r="G34" s="22" t="s">
        <v>542</v>
      </c>
      <c r="H34" s="56" t="e">
        <v>#N/A</v>
      </c>
      <c r="I34" t="s">
        <v>819</v>
      </c>
      <c r="J34" s="5">
        <v>178771216</v>
      </c>
      <c r="K34" s="6">
        <v>9684</v>
      </c>
      <c r="L34" s="6">
        <v>423.7</v>
      </c>
    </row>
    <row r="35" spans="1:12" x14ac:dyDescent="0.25">
      <c r="A35" s="22">
        <v>33</v>
      </c>
      <c r="B35" s="34" t="s">
        <v>218</v>
      </c>
      <c r="D35" t="s">
        <v>759</v>
      </c>
      <c r="E35" t="s">
        <v>651</v>
      </c>
      <c r="F35" t="s">
        <v>482</v>
      </c>
      <c r="G35" s="22" t="s">
        <v>542</v>
      </c>
      <c r="H35" s="56" t="e">
        <v>#N/A</v>
      </c>
      <c r="I35" t="s">
        <v>819</v>
      </c>
      <c r="J35" s="5">
        <v>171883053</v>
      </c>
      <c r="K35" s="6">
        <v>7122.6</v>
      </c>
      <c r="L35" s="6">
        <v>566.70000000000005</v>
      </c>
    </row>
    <row r="36" spans="1:12" x14ac:dyDescent="0.25">
      <c r="A36" s="22">
        <v>34</v>
      </c>
      <c r="B36" s="34" t="s">
        <v>219</v>
      </c>
      <c r="D36" t="s">
        <v>753</v>
      </c>
      <c r="E36" t="s">
        <v>589</v>
      </c>
      <c r="F36" t="s">
        <v>482</v>
      </c>
      <c r="G36" s="22" t="s">
        <v>542</v>
      </c>
      <c r="H36" s="56" t="e">
        <v>#N/A</v>
      </c>
      <c r="I36" t="s">
        <v>819</v>
      </c>
      <c r="J36" s="5">
        <v>157151604</v>
      </c>
      <c r="K36" s="6">
        <v>11008.6</v>
      </c>
      <c r="L36" s="6">
        <v>528.29999999999995</v>
      </c>
    </row>
    <row r="37" spans="1:12" x14ac:dyDescent="0.25">
      <c r="A37" s="22">
        <v>35</v>
      </c>
      <c r="B37" s="34" t="s">
        <v>230</v>
      </c>
      <c r="D37" t="s">
        <v>771</v>
      </c>
      <c r="E37" t="s">
        <v>615</v>
      </c>
      <c r="F37" t="s">
        <v>482</v>
      </c>
      <c r="G37" s="22" t="s">
        <v>542</v>
      </c>
      <c r="H37" s="56" t="e">
        <v>#N/A</v>
      </c>
      <c r="I37" t="s">
        <v>819</v>
      </c>
      <c r="J37" s="5">
        <v>203628346</v>
      </c>
      <c r="K37" s="6">
        <v>7474</v>
      </c>
      <c r="L37" s="6">
        <v>439.3</v>
      </c>
    </row>
    <row r="38" spans="1:12" x14ac:dyDescent="0.25">
      <c r="A38" s="22">
        <v>36</v>
      </c>
      <c r="B38" s="34" t="s">
        <v>207</v>
      </c>
      <c r="C38" s="26" t="s">
        <v>4205</v>
      </c>
      <c r="D38" t="s">
        <v>747</v>
      </c>
      <c r="E38" t="s">
        <v>641</v>
      </c>
      <c r="F38" t="s">
        <v>482</v>
      </c>
      <c r="G38" s="22" t="s">
        <v>542</v>
      </c>
      <c r="H38" s="56" t="e">
        <v>#N/A</v>
      </c>
      <c r="I38" t="s">
        <v>819</v>
      </c>
      <c r="J38" s="5">
        <v>236279000</v>
      </c>
      <c r="K38" s="6">
        <v>11334.6</v>
      </c>
      <c r="L38" s="6">
        <v>722.7</v>
      </c>
    </row>
    <row r="39" spans="1:12" x14ac:dyDescent="0.25">
      <c r="A39" s="22">
        <v>37</v>
      </c>
      <c r="B39" s="34" t="s">
        <v>213</v>
      </c>
      <c r="C39" s="26" t="s">
        <v>4205</v>
      </c>
      <c r="D39" t="s">
        <v>753</v>
      </c>
      <c r="E39" t="s">
        <v>558</v>
      </c>
      <c r="F39" t="s">
        <v>482</v>
      </c>
      <c r="G39" s="22" t="s">
        <v>542</v>
      </c>
      <c r="H39" s="56" t="e">
        <v>#N/A</v>
      </c>
      <c r="I39" t="s">
        <v>819</v>
      </c>
      <c r="J39" s="5">
        <v>149661887</v>
      </c>
      <c r="K39" s="6">
        <v>8335</v>
      </c>
      <c r="L39" s="6">
        <v>462.7</v>
      </c>
    </row>
    <row r="40" spans="1:12" x14ac:dyDescent="0.25">
      <c r="A40" s="22">
        <v>38</v>
      </c>
      <c r="B40" s="34" t="s">
        <v>159</v>
      </c>
      <c r="D40" t="s">
        <v>699</v>
      </c>
      <c r="E40" t="s">
        <v>574</v>
      </c>
      <c r="F40" t="s">
        <v>482</v>
      </c>
      <c r="G40" s="22" t="s">
        <v>542</v>
      </c>
      <c r="H40" s="56" t="e">
        <v>#N/A</v>
      </c>
      <c r="I40" t="s">
        <v>819</v>
      </c>
      <c r="J40" s="5">
        <v>137166044</v>
      </c>
      <c r="K40" s="6">
        <v>8381.2999999999993</v>
      </c>
      <c r="L40" s="6">
        <v>480.3</v>
      </c>
    </row>
    <row r="41" spans="1:12" x14ac:dyDescent="0.25">
      <c r="A41" s="22">
        <v>39</v>
      </c>
      <c r="B41" s="34" t="s">
        <v>157</v>
      </c>
      <c r="C41" s="26" t="s">
        <v>4205</v>
      </c>
      <c r="D41" t="s">
        <v>697</v>
      </c>
      <c r="E41" t="s">
        <v>630</v>
      </c>
      <c r="F41" t="s">
        <v>482</v>
      </c>
      <c r="G41" s="22" t="s">
        <v>542</v>
      </c>
      <c r="H41" s="56" t="e">
        <v>#N/A</v>
      </c>
      <c r="I41" t="s">
        <v>819</v>
      </c>
      <c r="J41" s="5">
        <v>134254910</v>
      </c>
      <c r="K41" s="6">
        <v>8541.4</v>
      </c>
      <c r="L41" s="6">
        <v>452.7</v>
      </c>
    </row>
    <row r="42" spans="1:12" x14ac:dyDescent="0.25">
      <c r="A42" s="22">
        <v>40</v>
      </c>
      <c r="B42" s="34" t="s">
        <v>197</v>
      </c>
      <c r="D42" t="s">
        <v>737</v>
      </c>
      <c r="E42" t="s">
        <v>657</v>
      </c>
      <c r="F42" t="s">
        <v>482</v>
      </c>
      <c r="G42" s="22" t="s">
        <v>542</v>
      </c>
      <c r="H42" s="56" t="e">
        <v>#N/A</v>
      </c>
      <c r="I42" t="s">
        <v>819</v>
      </c>
      <c r="J42" s="5">
        <v>211424000</v>
      </c>
      <c r="K42" s="6">
        <v>12530</v>
      </c>
      <c r="L42" s="6">
        <v>675</v>
      </c>
    </row>
    <row r="43" spans="1:12" x14ac:dyDescent="0.25">
      <c r="A43" s="22">
        <v>41</v>
      </c>
      <c r="B43" s="34" t="s">
        <v>284</v>
      </c>
      <c r="D43" t="s">
        <v>815</v>
      </c>
      <c r="E43" t="s">
        <v>657</v>
      </c>
      <c r="F43" t="s">
        <v>482</v>
      </c>
      <c r="G43" s="22" t="s">
        <v>542</v>
      </c>
      <c r="H43" s="56" t="e">
        <v>#N/A</v>
      </c>
      <c r="I43" t="s">
        <v>819</v>
      </c>
      <c r="J43" s="5">
        <v>141732000</v>
      </c>
      <c r="K43" s="6">
        <v>8296.7000000000007</v>
      </c>
      <c r="L43" s="6">
        <v>440.7</v>
      </c>
    </row>
    <row r="44" spans="1:12" x14ac:dyDescent="0.25">
      <c r="A44" s="22">
        <v>42</v>
      </c>
      <c r="B44" s="34" t="s">
        <v>189</v>
      </c>
      <c r="C44" s="26" t="s">
        <v>4205</v>
      </c>
      <c r="D44" t="s">
        <v>730</v>
      </c>
      <c r="E44" t="s">
        <v>558</v>
      </c>
      <c r="F44" t="s">
        <v>482</v>
      </c>
      <c r="G44" s="22" t="s">
        <v>542</v>
      </c>
      <c r="H44" s="56" t="e">
        <v>#N/A</v>
      </c>
      <c r="I44" t="s">
        <v>819</v>
      </c>
      <c r="J44" s="5">
        <v>142042033</v>
      </c>
      <c r="K44" s="6">
        <v>7487.3</v>
      </c>
      <c r="L44" s="6">
        <v>486.3</v>
      </c>
    </row>
    <row r="45" spans="1:12" x14ac:dyDescent="0.25">
      <c r="A45" s="22">
        <v>43</v>
      </c>
      <c r="B45" s="34" t="s">
        <v>226</v>
      </c>
      <c r="D45" t="s">
        <v>767</v>
      </c>
      <c r="E45" t="s">
        <v>615</v>
      </c>
      <c r="F45" t="s">
        <v>482</v>
      </c>
      <c r="G45" s="22" t="s">
        <v>542</v>
      </c>
      <c r="H45" s="56" t="e">
        <v>#N/A</v>
      </c>
      <c r="I45" t="s">
        <v>819</v>
      </c>
      <c r="J45" s="5">
        <v>188276244</v>
      </c>
      <c r="K45" s="6">
        <v>7285.7</v>
      </c>
      <c r="L45" s="6">
        <v>396</v>
      </c>
    </row>
    <row r="46" spans="1:12" x14ac:dyDescent="0.25">
      <c r="A46" s="22">
        <v>44</v>
      </c>
      <c r="B46" s="34" t="s">
        <v>183</v>
      </c>
      <c r="D46" t="s">
        <v>724</v>
      </c>
      <c r="E46" t="s">
        <v>719</v>
      </c>
      <c r="F46" t="s">
        <v>482</v>
      </c>
      <c r="G46" s="22" t="s">
        <v>542</v>
      </c>
      <c r="H46" s="56" t="e">
        <v>#N/A</v>
      </c>
      <c r="I46" t="s">
        <v>819</v>
      </c>
      <c r="J46" s="5">
        <v>122637351</v>
      </c>
      <c r="K46" s="6">
        <v>9372</v>
      </c>
      <c r="L46" s="6">
        <v>404</v>
      </c>
    </row>
    <row r="47" spans="1:12" x14ac:dyDescent="0.25">
      <c r="A47" s="22">
        <v>45</v>
      </c>
      <c r="B47" s="34" t="s">
        <v>193</v>
      </c>
      <c r="D47" t="s">
        <v>734</v>
      </c>
      <c r="E47" t="s">
        <v>712</v>
      </c>
      <c r="F47" t="s">
        <v>482</v>
      </c>
      <c r="G47" s="22" t="s">
        <v>542</v>
      </c>
      <c r="H47" s="56" t="e">
        <v>#N/A</v>
      </c>
      <c r="I47" t="s">
        <v>819</v>
      </c>
      <c r="J47" s="5">
        <v>278482507</v>
      </c>
      <c r="K47" s="6">
        <v>11003.4</v>
      </c>
      <c r="L47" s="6">
        <v>920.3</v>
      </c>
    </row>
    <row r="48" spans="1:12" x14ac:dyDescent="0.25">
      <c r="A48" s="22">
        <v>46</v>
      </c>
      <c r="B48" s="34" t="s">
        <v>217</v>
      </c>
      <c r="D48" t="s">
        <v>758</v>
      </c>
      <c r="E48" t="s">
        <v>564</v>
      </c>
      <c r="F48" t="s">
        <v>482</v>
      </c>
      <c r="G48" s="22" t="s">
        <v>542</v>
      </c>
      <c r="H48" s="56" t="e">
        <v>#N/A</v>
      </c>
      <c r="I48" t="s">
        <v>819</v>
      </c>
      <c r="J48" s="5">
        <v>142012553</v>
      </c>
      <c r="K48" s="6">
        <v>7813.7</v>
      </c>
      <c r="L48" s="6">
        <v>447.3</v>
      </c>
    </row>
    <row r="49" spans="1:12" x14ac:dyDescent="0.25">
      <c r="A49" s="22">
        <v>47</v>
      </c>
      <c r="B49" s="34" t="s">
        <v>175</v>
      </c>
      <c r="D49" t="s">
        <v>690</v>
      </c>
      <c r="E49" t="s">
        <v>641</v>
      </c>
      <c r="F49" t="s">
        <v>482</v>
      </c>
      <c r="G49" s="22" t="s">
        <v>542</v>
      </c>
      <c r="H49" s="56" t="e">
        <v>#N/A</v>
      </c>
      <c r="I49" t="s">
        <v>819</v>
      </c>
      <c r="J49" s="5">
        <v>310184219</v>
      </c>
      <c r="K49" s="6">
        <v>13852</v>
      </c>
      <c r="L49" s="6">
        <v>821.3</v>
      </c>
    </row>
    <row r="50" spans="1:12" x14ac:dyDescent="0.25">
      <c r="A50" s="22">
        <v>48</v>
      </c>
      <c r="B50" s="34" t="s">
        <v>243</v>
      </c>
      <c r="D50" t="s">
        <v>779</v>
      </c>
      <c r="E50" t="s">
        <v>705</v>
      </c>
      <c r="F50" t="s">
        <v>482</v>
      </c>
      <c r="G50" s="22" t="s">
        <v>542</v>
      </c>
      <c r="H50" s="56" t="e">
        <v>#N/A</v>
      </c>
      <c r="I50" t="s">
        <v>819</v>
      </c>
      <c r="J50" s="5">
        <v>202688624</v>
      </c>
      <c r="K50" s="6">
        <v>12312.5</v>
      </c>
      <c r="L50" s="6">
        <v>706.7</v>
      </c>
    </row>
    <row r="51" spans="1:12" x14ac:dyDescent="0.25">
      <c r="A51" s="22">
        <v>49</v>
      </c>
      <c r="B51" s="34" t="s">
        <v>257</v>
      </c>
      <c r="D51" t="s">
        <v>789</v>
      </c>
      <c r="E51" t="s">
        <v>572</v>
      </c>
      <c r="F51" t="s">
        <v>482</v>
      </c>
      <c r="G51" s="22" t="s">
        <v>542</v>
      </c>
      <c r="H51" s="56" t="e">
        <v>#N/A</v>
      </c>
      <c r="I51" t="s">
        <v>819</v>
      </c>
      <c r="J51" s="5">
        <v>298220953</v>
      </c>
      <c r="K51" s="6">
        <v>15064.6</v>
      </c>
      <c r="L51" s="6">
        <v>742.4</v>
      </c>
    </row>
    <row r="52" spans="1:12" x14ac:dyDescent="0.25">
      <c r="A52" s="22">
        <v>50</v>
      </c>
      <c r="B52" s="34" t="s">
        <v>271</v>
      </c>
      <c r="D52" t="s">
        <v>803</v>
      </c>
      <c r="E52" t="s">
        <v>688</v>
      </c>
      <c r="F52" t="s">
        <v>482</v>
      </c>
      <c r="G52" s="22" t="s">
        <v>542</v>
      </c>
      <c r="H52" s="56" t="e">
        <v>#N/A</v>
      </c>
      <c r="I52" t="s">
        <v>819</v>
      </c>
      <c r="J52" s="5">
        <v>161109087</v>
      </c>
      <c r="K52" s="6">
        <v>7350</v>
      </c>
      <c r="L52" s="6">
        <v>413.2</v>
      </c>
    </row>
    <row r="53" spans="1:12" x14ac:dyDescent="0.25">
      <c r="A53" s="22">
        <v>51</v>
      </c>
      <c r="B53" s="34" t="s">
        <v>237</v>
      </c>
      <c r="C53" s="26" t="s">
        <v>4205</v>
      </c>
      <c r="D53" t="s">
        <v>776</v>
      </c>
      <c r="E53" t="s">
        <v>554</v>
      </c>
      <c r="F53" t="s">
        <v>482</v>
      </c>
      <c r="G53" s="22" t="s">
        <v>542</v>
      </c>
      <c r="H53" s="56" t="e">
        <v>#N/A</v>
      </c>
      <c r="I53" t="s">
        <v>819</v>
      </c>
      <c r="J53" s="5">
        <v>251871372</v>
      </c>
      <c r="K53" s="6">
        <v>12595.3</v>
      </c>
      <c r="L53" s="6">
        <v>805</v>
      </c>
    </row>
    <row r="54" spans="1:12" x14ac:dyDescent="0.25">
      <c r="A54" s="22">
        <v>52</v>
      </c>
      <c r="B54" s="34" t="s">
        <v>265</v>
      </c>
      <c r="D54" t="s">
        <v>797</v>
      </c>
      <c r="E54" t="s">
        <v>611</v>
      </c>
      <c r="F54" t="s">
        <v>482</v>
      </c>
      <c r="G54" s="22" t="s">
        <v>542</v>
      </c>
      <c r="H54" s="56" t="e">
        <v>#N/A</v>
      </c>
      <c r="I54" t="s">
        <v>819</v>
      </c>
      <c r="J54" s="5">
        <v>135588321</v>
      </c>
      <c r="K54" s="6">
        <v>8978.6</v>
      </c>
      <c r="L54" s="6">
        <v>357</v>
      </c>
    </row>
    <row r="55" spans="1:12" x14ac:dyDescent="0.25">
      <c r="A55" s="22">
        <v>53</v>
      </c>
      <c r="B55" s="34" t="s">
        <v>216</v>
      </c>
      <c r="D55" t="s">
        <v>756</v>
      </c>
      <c r="E55" t="s">
        <v>757</v>
      </c>
      <c r="F55" t="s">
        <v>482</v>
      </c>
      <c r="G55" s="22" t="s">
        <v>542</v>
      </c>
      <c r="H55" s="56" t="e">
        <v>#N/A</v>
      </c>
      <c r="I55" t="s">
        <v>819</v>
      </c>
      <c r="J55" s="5">
        <v>145599438</v>
      </c>
      <c r="K55" s="6">
        <v>6503.4</v>
      </c>
      <c r="L55" s="6">
        <v>475.3</v>
      </c>
    </row>
    <row r="56" spans="1:12" x14ac:dyDescent="0.25">
      <c r="A56" s="22">
        <v>54</v>
      </c>
      <c r="B56" s="34" t="s">
        <v>261</v>
      </c>
      <c r="D56" t="s">
        <v>609</v>
      </c>
      <c r="E56" t="s">
        <v>645</v>
      </c>
      <c r="F56" t="s">
        <v>482</v>
      </c>
      <c r="G56" s="22" t="s">
        <v>542</v>
      </c>
      <c r="H56" s="56" t="e">
        <v>#N/A</v>
      </c>
      <c r="I56" t="s">
        <v>819</v>
      </c>
      <c r="J56" s="5">
        <v>126697233</v>
      </c>
      <c r="K56" s="6">
        <v>5895</v>
      </c>
      <c r="L56" s="6">
        <v>538.70000000000005</v>
      </c>
    </row>
    <row r="57" spans="1:12" x14ac:dyDescent="0.25">
      <c r="A57" s="22">
        <v>55</v>
      </c>
      <c r="B57" s="34" t="s">
        <v>282</v>
      </c>
      <c r="D57" t="s">
        <v>813</v>
      </c>
      <c r="E57" t="s">
        <v>717</v>
      </c>
      <c r="F57" t="s">
        <v>482</v>
      </c>
      <c r="G57" s="22" t="s">
        <v>542</v>
      </c>
      <c r="H57" s="56" t="e">
        <v>#N/A</v>
      </c>
      <c r="I57" t="s">
        <v>819</v>
      </c>
      <c r="J57" s="5">
        <v>301286125</v>
      </c>
      <c r="K57" s="6">
        <v>14778.3</v>
      </c>
      <c r="L57" s="6">
        <v>803.9</v>
      </c>
    </row>
    <row r="58" spans="1:12" x14ac:dyDescent="0.25">
      <c r="A58" s="22">
        <v>56</v>
      </c>
      <c r="B58" s="34" t="s">
        <v>227</v>
      </c>
      <c r="D58" t="s">
        <v>768</v>
      </c>
      <c r="E58" t="s">
        <v>615</v>
      </c>
      <c r="F58" t="s">
        <v>482</v>
      </c>
      <c r="G58" s="22" t="s">
        <v>542</v>
      </c>
      <c r="H58" s="56" t="e">
        <v>#N/A</v>
      </c>
      <c r="I58" t="s">
        <v>819</v>
      </c>
      <c r="J58" s="5">
        <v>159765485</v>
      </c>
      <c r="K58" s="6">
        <v>6566.3</v>
      </c>
      <c r="L58" s="6">
        <v>391.7</v>
      </c>
    </row>
    <row r="59" spans="1:12" x14ac:dyDescent="0.25">
      <c r="A59" s="22">
        <v>57</v>
      </c>
      <c r="B59" s="34" t="s">
        <v>250</v>
      </c>
      <c r="D59" t="s">
        <v>783</v>
      </c>
      <c r="E59" t="s">
        <v>564</v>
      </c>
      <c r="F59" t="s">
        <v>482</v>
      </c>
      <c r="G59" s="22" t="s">
        <v>542</v>
      </c>
      <c r="H59" s="56" t="e">
        <v>#N/A</v>
      </c>
      <c r="I59" t="s">
        <v>819</v>
      </c>
      <c r="J59" s="5">
        <v>139740000</v>
      </c>
      <c r="K59" s="6">
        <v>6904.3</v>
      </c>
      <c r="L59" s="6">
        <v>408.7</v>
      </c>
    </row>
    <row r="60" spans="1:12" x14ac:dyDescent="0.25">
      <c r="A60" s="22">
        <v>58</v>
      </c>
      <c r="B60" s="34" t="s">
        <v>203</v>
      </c>
      <c r="D60" t="s">
        <v>743</v>
      </c>
      <c r="E60" t="s">
        <v>641</v>
      </c>
      <c r="F60" t="s">
        <v>482</v>
      </c>
      <c r="G60" s="22" t="s">
        <v>542</v>
      </c>
      <c r="H60" s="56" t="e">
        <v>#N/A</v>
      </c>
      <c r="I60" t="s">
        <v>819</v>
      </c>
      <c r="J60" s="5">
        <v>150940000</v>
      </c>
      <c r="K60" s="6">
        <v>7696</v>
      </c>
      <c r="L60" s="6">
        <v>339</v>
      </c>
    </row>
    <row r="61" spans="1:12" x14ac:dyDescent="0.25">
      <c r="A61" s="22">
        <v>59</v>
      </c>
      <c r="B61" s="34" t="s">
        <v>223</v>
      </c>
      <c r="D61" t="s">
        <v>763</v>
      </c>
      <c r="E61" t="s">
        <v>764</v>
      </c>
      <c r="F61" t="s">
        <v>482</v>
      </c>
      <c r="G61" s="22" t="s">
        <v>542</v>
      </c>
      <c r="H61" s="56" t="e">
        <v>#N/A</v>
      </c>
      <c r="I61" t="s">
        <v>819</v>
      </c>
      <c r="J61" s="5">
        <v>145520333</v>
      </c>
      <c r="K61" s="6">
        <v>7479.3</v>
      </c>
      <c r="L61" s="6">
        <v>357.3</v>
      </c>
    </row>
    <row r="62" spans="1:12" x14ac:dyDescent="0.25">
      <c r="A62" s="22">
        <v>60</v>
      </c>
      <c r="B62" s="34" t="s">
        <v>272</v>
      </c>
      <c r="D62" t="s">
        <v>804</v>
      </c>
      <c r="E62" t="s">
        <v>688</v>
      </c>
      <c r="F62" t="s">
        <v>482</v>
      </c>
      <c r="G62" s="22" t="s">
        <v>542</v>
      </c>
      <c r="H62" s="56" t="e">
        <v>#N/A</v>
      </c>
      <c r="I62" t="s">
        <v>819</v>
      </c>
      <c r="J62" s="5">
        <v>158622174</v>
      </c>
      <c r="K62" s="6">
        <v>6846.3</v>
      </c>
      <c r="L62" s="6">
        <v>354.7</v>
      </c>
    </row>
    <row r="63" spans="1:12" s="22" customFormat="1" x14ac:dyDescent="0.25">
      <c r="B63" s="101" t="s">
        <v>4215</v>
      </c>
      <c r="H63" s="56"/>
    </row>
    <row r="64" spans="1:12" x14ac:dyDescent="0.25">
      <c r="A64" s="22">
        <v>61</v>
      </c>
      <c r="B64" s="54" t="s">
        <v>38</v>
      </c>
      <c r="C64" s="26" t="s">
        <v>4205</v>
      </c>
      <c r="D64" s="26" t="s">
        <v>559</v>
      </c>
      <c r="E64" s="26" t="s">
        <v>560</v>
      </c>
      <c r="F64" s="26" t="s">
        <v>538</v>
      </c>
      <c r="G64" s="27" t="s">
        <v>542</v>
      </c>
      <c r="H64" s="56" t="s">
        <v>4214</v>
      </c>
      <c r="I64" s="26" t="s">
        <v>819</v>
      </c>
      <c r="J64" s="28">
        <v>366619687</v>
      </c>
      <c r="K64" s="29">
        <v>16240</v>
      </c>
      <c r="L64" s="29">
        <v>758.2</v>
      </c>
    </row>
    <row r="65" spans="1:12" x14ac:dyDescent="0.25">
      <c r="A65" s="22">
        <v>62</v>
      </c>
      <c r="B65" s="34" t="s">
        <v>278</v>
      </c>
      <c r="C65" s="26" t="s">
        <v>4205</v>
      </c>
      <c r="D65" t="s">
        <v>561</v>
      </c>
      <c r="E65" t="s">
        <v>641</v>
      </c>
      <c r="F65" t="s">
        <v>482</v>
      </c>
      <c r="G65" s="22" t="s">
        <v>542</v>
      </c>
      <c r="H65" s="56" t="e">
        <v>#N/A</v>
      </c>
      <c r="I65" t="s">
        <v>819</v>
      </c>
      <c r="J65" s="5">
        <v>344573951</v>
      </c>
      <c r="K65" s="6">
        <v>15954.3</v>
      </c>
      <c r="L65" s="6">
        <v>899</v>
      </c>
    </row>
    <row r="66" spans="1:12" x14ac:dyDescent="0.25">
      <c r="A66" s="22">
        <v>63</v>
      </c>
      <c r="B66" s="34" t="s">
        <v>275</v>
      </c>
      <c r="C66" s="26" t="s">
        <v>4205</v>
      </c>
      <c r="D66" t="s">
        <v>807</v>
      </c>
      <c r="E66" t="s">
        <v>764</v>
      </c>
      <c r="F66" t="s">
        <v>482</v>
      </c>
      <c r="G66" s="22" t="s">
        <v>542</v>
      </c>
      <c r="H66" s="56" t="e">
        <v>#N/A</v>
      </c>
      <c r="I66" t="s">
        <v>819</v>
      </c>
      <c r="J66" s="5">
        <v>228588461</v>
      </c>
      <c r="K66" s="6">
        <v>17092.400000000001</v>
      </c>
      <c r="L66" s="6">
        <v>698</v>
      </c>
    </row>
    <row r="67" spans="1:12" s="26" customFormat="1" x14ac:dyDescent="0.25">
      <c r="A67" s="22">
        <v>64</v>
      </c>
      <c r="B67" s="98" t="s">
        <v>62</v>
      </c>
      <c r="C67" s="75" t="s">
        <v>4176</v>
      </c>
      <c r="D67" s="75" t="s">
        <v>17</v>
      </c>
      <c r="E67" s="75" t="s">
        <v>597</v>
      </c>
      <c r="F67" s="75" t="s">
        <v>538</v>
      </c>
      <c r="G67" s="96" t="s">
        <v>542</v>
      </c>
      <c r="H67" s="56" t="s">
        <v>4213</v>
      </c>
      <c r="I67" s="75" t="s">
        <v>819</v>
      </c>
      <c r="J67" s="97">
        <v>419870372</v>
      </c>
      <c r="K67" s="85">
        <v>14229</v>
      </c>
      <c r="L67" s="85">
        <v>928</v>
      </c>
    </row>
    <row r="68" spans="1:12" x14ac:dyDescent="0.25">
      <c r="A68" s="22">
        <v>65</v>
      </c>
      <c r="B68" s="34" t="s">
        <v>194</v>
      </c>
      <c r="C68" s="26" t="s">
        <v>4205</v>
      </c>
      <c r="D68" t="s">
        <v>735</v>
      </c>
      <c r="E68" t="s">
        <v>589</v>
      </c>
      <c r="F68" t="s">
        <v>482</v>
      </c>
      <c r="G68" s="22" t="s">
        <v>542</v>
      </c>
      <c r="H68" s="56" t="e">
        <v>#N/A</v>
      </c>
      <c r="I68" t="s">
        <v>819</v>
      </c>
      <c r="J68" s="5">
        <v>89064826</v>
      </c>
      <c r="K68" s="6">
        <v>6477.3</v>
      </c>
      <c r="L68" s="6">
        <v>308.7</v>
      </c>
    </row>
    <row r="72" spans="1:12" x14ac:dyDescent="0.25">
      <c r="B72" s="114" t="s">
        <v>4210</v>
      </c>
    </row>
  </sheetData>
  <autoFilter ref="B1:L68"/>
  <sortState ref="B5:U249">
    <sortCondition ref="F5:F249"/>
    <sortCondition ref="C5:C249"/>
  </sortState>
  <pageMargins left="0.7" right="0.7" top="0.75" bottom="0.75" header="0.3" footer="0.3"/>
  <pageSetup scale="4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73"/>
  <sheetViews>
    <sheetView zoomScale="75" zoomScaleNormal="75" workbookViewId="0">
      <pane ySplit="1" topLeftCell="A2" activePane="bottomLeft" state="frozen"/>
      <selection activeCell="C1" sqref="C1"/>
      <selection pane="bottomLeft" activeCell="H2" sqref="H2:H71"/>
    </sheetView>
  </sheetViews>
  <sheetFormatPr defaultRowHeight="15" x14ac:dyDescent="0.25"/>
  <cols>
    <col min="1" max="1" width="7.28515625" customWidth="1"/>
    <col min="2" max="2" width="52.28515625" customWidth="1"/>
    <col min="3" max="3" width="30.5703125" customWidth="1"/>
    <col min="4" max="4" width="13" customWidth="1"/>
    <col min="5" max="5" width="7.42578125" bestFit="1" customWidth="1"/>
    <col min="6" max="6" width="13.42578125" customWidth="1"/>
    <col min="7" max="7" width="11" bestFit="1" customWidth="1"/>
    <col min="8" max="8" width="11" customWidth="1"/>
    <col min="9" max="9" width="13.140625" bestFit="1" customWidth="1"/>
    <col min="10" max="10" width="20.140625" style="5" customWidth="1"/>
    <col min="11" max="11" width="17.5703125" style="6" customWidth="1"/>
    <col min="12" max="12" width="19.85546875" style="6" customWidth="1"/>
  </cols>
  <sheetData>
    <row r="1" spans="1:12" s="26" customFormat="1" ht="87.6" customHeight="1" thickBot="1" x14ac:dyDescent="0.3">
      <c r="A1" s="26" t="s">
        <v>4204</v>
      </c>
      <c r="B1" s="41" t="s">
        <v>29</v>
      </c>
      <c r="C1" s="41" t="s">
        <v>835</v>
      </c>
      <c r="D1" s="41" t="s">
        <v>818</v>
      </c>
      <c r="E1" s="41" t="s">
        <v>546</v>
      </c>
      <c r="F1" s="42" t="s">
        <v>540</v>
      </c>
      <c r="G1" s="42" t="s">
        <v>541</v>
      </c>
      <c r="H1" s="42" t="s">
        <v>4211</v>
      </c>
      <c r="I1" s="42" t="s">
        <v>820</v>
      </c>
      <c r="J1" s="42" t="s">
        <v>539</v>
      </c>
      <c r="K1" s="44" t="s">
        <v>544</v>
      </c>
      <c r="L1" s="44" t="s">
        <v>545</v>
      </c>
    </row>
    <row r="2" spans="1:12" s="35" customFormat="1" ht="15.75" thickTop="1" x14ac:dyDescent="0.25">
      <c r="B2" s="35" t="s">
        <v>90</v>
      </c>
      <c r="D2" s="35" t="s">
        <v>547</v>
      </c>
      <c r="E2" s="35" t="s">
        <v>548</v>
      </c>
      <c r="F2" s="35" t="s">
        <v>538</v>
      </c>
      <c r="G2" s="35" t="s">
        <v>542</v>
      </c>
      <c r="H2" s="38" t="s">
        <v>4213</v>
      </c>
      <c r="I2" s="35" t="s">
        <v>819</v>
      </c>
      <c r="J2" s="36">
        <v>415151805</v>
      </c>
      <c r="K2" s="38">
        <v>6066.6</v>
      </c>
      <c r="L2" s="38">
        <v>512</v>
      </c>
    </row>
    <row r="3" spans="1:12" s="22" customFormat="1" x14ac:dyDescent="0.25">
      <c r="A3" s="22">
        <v>1</v>
      </c>
      <c r="B3" s="34" t="s">
        <v>43</v>
      </c>
      <c r="D3" s="22" t="s">
        <v>568</v>
      </c>
      <c r="E3" s="22" t="s">
        <v>569</v>
      </c>
      <c r="F3" s="22" t="s">
        <v>538</v>
      </c>
      <c r="G3" s="22" t="s">
        <v>542</v>
      </c>
      <c r="H3" s="56" t="s">
        <v>4213</v>
      </c>
      <c r="I3" s="22" t="s">
        <v>819</v>
      </c>
      <c r="J3" s="55">
        <v>260199501</v>
      </c>
      <c r="K3" s="56">
        <v>5818.4</v>
      </c>
      <c r="L3" s="56">
        <v>462</v>
      </c>
    </row>
    <row r="4" spans="1:12" s="22" customFormat="1" x14ac:dyDescent="0.25">
      <c r="A4" s="22">
        <v>2</v>
      </c>
      <c r="B4" s="34" t="s">
        <v>58</v>
      </c>
      <c r="D4" s="22" t="s">
        <v>591</v>
      </c>
      <c r="E4" s="22" t="s">
        <v>564</v>
      </c>
      <c r="F4" s="22" t="s">
        <v>538</v>
      </c>
      <c r="G4" s="22" t="s">
        <v>542</v>
      </c>
      <c r="H4" s="56" t="s">
        <v>4213</v>
      </c>
      <c r="I4" s="22" t="s">
        <v>819</v>
      </c>
      <c r="J4" s="55">
        <v>243560420</v>
      </c>
      <c r="K4" s="56">
        <v>6827.6</v>
      </c>
      <c r="L4" s="56">
        <v>429.6</v>
      </c>
    </row>
    <row r="5" spans="1:12" s="27" customFormat="1" x14ac:dyDescent="0.25">
      <c r="A5" s="22">
        <v>3</v>
      </c>
      <c r="B5" s="34" t="s">
        <v>110</v>
      </c>
      <c r="C5" s="22"/>
      <c r="D5" s="22" t="s">
        <v>653</v>
      </c>
      <c r="E5" s="22" t="s">
        <v>651</v>
      </c>
      <c r="F5" s="22" t="s">
        <v>538</v>
      </c>
      <c r="G5" s="22" t="s">
        <v>542</v>
      </c>
      <c r="H5" s="56" t="s">
        <v>4213</v>
      </c>
      <c r="I5" s="22" t="s">
        <v>819</v>
      </c>
      <c r="J5" s="55">
        <v>238630000</v>
      </c>
      <c r="K5" s="56">
        <v>7285.7</v>
      </c>
      <c r="L5" s="56">
        <v>470</v>
      </c>
    </row>
    <row r="6" spans="1:12" s="22" customFormat="1" x14ac:dyDescent="0.25">
      <c r="A6" s="22">
        <v>4</v>
      </c>
      <c r="B6" s="34" t="s">
        <v>86</v>
      </c>
      <c r="D6" s="22" t="s">
        <v>626</v>
      </c>
      <c r="E6" s="22" t="s">
        <v>613</v>
      </c>
      <c r="F6" s="22" t="s">
        <v>538</v>
      </c>
      <c r="G6" s="22" t="s">
        <v>542</v>
      </c>
      <c r="H6" s="56" t="s">
        <v>4213</v>
      </c>
      <c r="I6" s="22" t="s">
        <v>819</v>
      </c>
      <c r="J6" s="55">
        <v>192815842</v>
      </c>
      <c r="K6" s="56">
        <v>7013</v>
      </c>
      <c r="L6" s="56">
        <v>454.3</v>
      </c>
    </row>
    <row r="7" spans="1:12" s="22" customFormat="1" x14ac:dyDescent="0.25">
      <c r="A7" s="22">
        <v>5</v>
      </c>
      <c r="B7" s="34" t="s">
        <v>91</v>
      </c>
      <c r="D7" s="22" t="s">
        <v>13</v>
      </c>
      <c r="E7" s="22" t="s">
        <v>630</v>
      </c>
      <c r="F7" s="22" t="s">
        <v>538</v>
      </c>
      <c r="G7" s="22" t="s">
        <v>542</v>
      </c>
      <c r="H7" s="56" t="s">
        <v>4214</v>
      </c>
      <c r="I7" s="22" t="s">
        <v>819</v>
      </c>
      <c r="J7" s="55">
        <v>191394274</v>
      </c>
      <c r="K7" s="56">
        <v>7798.7</v>
      </c>
      <c r="L7" s="56">
        <v>547.29999999999995</v>
      </c>
    </row>
    <row r="8" spans="1:12" s="22" customFormat="1" x14ac:dyDescent="0.25">
      <c r="A8" s="22">
        <v>6</v>
      </c>
      <c r="B8" s="34" t="s">
        <v>89</v>
      </c>
      <c r="D8" s="22" t="s">
        <v>629</v>
      </c>
      <c r="E8" s="22" t="s">
        <v>554</v>
      </c>
      <c r="F8" s="22" t="s">
        <v>538</v>
      </c>
      <c r="G8" s="22" t="s">
        <v>542</v>
      </c>
      <c r="H8" s="56" t="s">
        <v>4213</v>
      </c>
      <c r="I8" s="22" t="s">
        <v>819</v>
      </c>
      <c r="J8" s="55">
        <v>216485088</v>
      </c>
      <c r="K8" s="56">
        <v>7463.7</v>
      </c>
      <c r="L8" s="56">
        <v>413.7</v>
      </c>
    </row>
    <row r="9" spans="1:12" s="22" customFormat="1" x14ac:dyDescent="0.25">
      <c r="A9" s="22">
        <v>7</v>
      </c>
      <c r="B9" s="34" t="s">
        <v>79</v>
      </c>
      <c r="D9" s="22" t="s">
        <v>619</v>
      </c>
      <c r="E9" s="22" t="s">
        <v>611</v>
      </c>
      <c r="F9" s="22" t="s">
        <v>538</v>
      </c>
      <c r="G9" s="22" t="s">
        <v>542</v>
      </c>
      <c r="H9" s="56" t="s">
        <v>4214</v>
      </c>
      <c r="I9" s="22" t="s">
        <v>819</v>
      </c>
      <c r="J9" s="55">
        <v>175643084</v>
      </c>
      <c r="K9" s="56">
        <v>6954.7</v>
      </c>
      <c r="L9" s="56">
        <v>402</v>
      </c>
    </row>
    <row r="10" spans="1:12" s="22" customFormat="1" x14ac:dyDescent="0.25">
      <c r="A10" s="22">
        <v>8</v>
      </c>
      <c r="B10" s="34" t="s">
        <v>189</v>
      </c>
      <c r="D10" s="22" t="s">
        <v>730</v>
      </c>
      <c r="E10" s="22" t="s">
        <v>558</v>
      </c>
      <c r="F10" s="22" t="s">
        <v>482</v>
      </c>
      <c r="G10" s="22" t="s">
        <v>542</v>
      </c>
      <c r="H10" s="56" t="e">
        <v>#N/A</v>
      </c>
      <c r="I10" s="22" t="s">
        <v>819</v>
      </c>
      <c r="J10" s="55">
        <v>142042033</v>
      </c>
      <c r="K10" s="56">
        <v>7487.3</v>
      </c>
      <c r="L10" s="56">
        <v>486.3</v>
      </c>
    </row>
    <row r="11" spans="1:12" s="22" customFormat="1" x14ac:dyDescent="0.25">
      <c r="A11" s="22">
        <v>9</v>
      </c>
      <c r="B11" s="34" t="s">
        <v>61</v>
      </c>
      <c r="D11" s="22" t="s">
        <v>595</v>
      </c>
      <c r="E11" s="22" t="s">
        <v>596</v>
      </c>
      <c r="F11" s="22" t="s">
        <v>538</v>
      </c>
      <c r="G11" s="22" t="s">
        <v>542</v>
      </c>
      <c r="H11" s="56" t="s">
        <v>4213</v>
      </c>
      <c r="I11" s="22" t="s">
        <v>819</v>
      </c>
      <c r="J11" s="55">
        <v>214618142</v>
      </c>
      <c r="K11" s="56">
        <v>7857.3</v>
      </c>
      <c r="L11" s="56">
        <v>403.3</v>
      </c>
    </row>
    <row r="12" spans="1:12" s="22" customFormat="1" x14ac:dyDescent="0.25">
      <c r="A12" s="22">
        <v>10</v>
      </c>
      <c r="B12" s="34" t="s">
        <v>73</v>
      </c>
      <c r="D12" s="22" t="s">
        <v>610</v>
      </c>
      <c r="E12" s="22" t="s">
        <v>611</v>
      </c>
      <c r="F12" s="22" t="s">
        <v>538</v>
      </c>
      <c r="G12" s="22" t="s">
        <v>542</v>
      </c>
      <c r="H12" s="56" t="s">
        <v>4214</v>
      </c>
      <c r="I12" s="22" t="s">
        <v>819</v>
      </c>
      <c r="J12" s="55">
        <v>215577328</v>
      </c>
      <c r="K12" s="56">
        <v>8295</v>
      </c>
      <c r="L12" s="56">
        <v>414.3</v>
      </c>
    </row>
    <row r="13" spans="1:12" s="22" customFormat="1" x14ac:dyDescent="0.25">
      <c r="A13" s="22">
        <v>11</v>
      </c>
      <c r="B13" s="34" t="s">
        <v>77</v>
      </c>
      <c r="D13" s="22" t="s">
        <v>617</v>
      </c>
      <c r="E13" s="22" t="s">
        <v>574</v>
      </c>
      <c r="F13" s="22" t="s">
        <v>538</v>
      </c>
      <c r="G13" s="22" t="s">
        <v>542</v>
      </c>
      <c r="H13" s="56" t="s">
        <v>4214</v>
      </c>
      <c r="I13" s="22" t="s">
        <v>819</v>
      </c>
      <c r="J13" s="55">
        <v>171670095</v>
      </c>
      <c r="K13" s="56">
        <v>9018.7999999999993</v>
      </c>
      <c r="L13" s="56">
        <v>512.29999999999995</v>
      </c>
    </row>
    <row r="14" spans="1:12" s="27" customFormat="1" x14ac:dyDescent="0.25">
      <c r="A14" s="22">
        <v>12</v>
      </c>
      <c r="B14" s="34" t="s">
        <v>80</v>
      </c>
      <c r="C14" s="22"/>
      <c r="D14" s="22" t="s">
        <v>620</v>
      </c>
      <c r="E14" s="22" t="s">
        <v>611</v>
      </c>
      <c r="F14" s="22" t="s">
        <v>538</v>
      </c>
      <c r="G14" s="22" t="s">
        <v>542</v>
      </c>
      <c r="H14" s="56" t="s">
        <v>4214</v>
      </c>
      <c r="I14" s="22" t="s">
        <v>819</v>
      </c>
      <c r="J14" s="55">
        <v>203605476</v>
      </c>
      <c r="K14" s="56">
        <v>9245</v>
      </c>
      <c r="L14" s="56">
        <v>541</v>
      </c>
    </row>
    <row r="15" spans="1:12" s="27" customFormat="1" x14ac:dyDescent="0.25">
      <c r="A15" s="22">
        <v>13</v>
      </c>
      <c r="B15" s="34" t="s">
        <v>213</v>
      </c>
      <c r="C15" s="22"/>
      <c r="D15" s="22" t="s">
        <v>753</v>
      </c>
      <c r="E15" s="22" t="s">
        <v>558</v>
      </c>
      <c r="F15" s="22" t="s">
        <v>482</v>
      </c>
      <c r="G15" s="22" t="s">
        <v>542</v>
      </c>
      <c r="H15" s="56" t="e">
        <v>#N/A</v>
      </c>
      <c r="I15" s="22" t="s">
        <v>819</v>
      </c>
      <c r="J15" s="55">
        <v>149661887</v>
      </c>
      <c r="K15" s="56">
        <v>8335</v>
      </c>
      <c r="L15" s="56">
        <v>462.7</v>
      </c>
    </row>
    <row r="16" spans="1:12" s="27" customFormat="1" x14ac:dyDescent="0.25">
      <c r="A16" s="22">
        <v>14</v>
      </c>
      <c r="B16" s="54" t="s">
        <v>116</v>
      </c>
      <c r="C16" s="22" t="s">
        <v>826</v>
      </c>
      <c r="D16" s="27" t="s">
        <v>660</v>
      </c>
      <c r="E16" s="27" t="s">
        <v>597</v>
      </c>
      <c r="F16" s="27" t="s">
        <v>538</v>
      </c>
      <c r="G16" s="27" t="s">
        <v>542</v>
      </c>
      <c r="H16" s="56" t="s">
        <v>4213</v>
      </c>
      <c r="I16" s="27" t="s">
        <v>819</v>
      </c>
      <c r="J16" s="99">
        <v>325939452</v>
      </c>
      <c r="K16" s="100">
        <v>9727.6</v>
      </c>
      <c r="L16" s="100">
        <v>656</v>
      </c>
    </row>
    <row r="17" spans="1:12" s="27" customFormat="1" x14ac:dyDescent="0.25">
      <c r="A17" s="22">
        <v>15</v>
      </c>
      <c r="B17" s="54" t="s">
        <v>138</v>
      </c>
      <c r="C17" s="22"/>
      <c r="D17" s="27" t="s">
        <v>685</v>
      </c>
      <c r="E17" s="27" t="s">
        <v>576</v>
      </c>
      <c r="F17" s="27" t="s">
        <v>538</v>
      </c>
      <c r="G17" s="27" t="s">
        <v>542</v>
      </c>
      <c r="H17" s="56" t="s">
        <v>4214</v>
      </c>
      <c r="I17" s="27" t="s">
        <v>819</v>
      </c>
      <c r="J17" s="99">
        <v>238518260</v>
      </c>
      <c r="K17" s="100">
        <v>9297</v>
      </c>
      <c r="L17" s="100">
        <v>428.7</v>
      </c>
    </row>
    <row r="18" spans="1:12" s="27" customFormat="1" x14ac:dyDescent="0.25">
      <c r="A18" s="22">
        <v>16</v>
      </c>
      <c r="B18" s="34" t="s">
        <v>78</v>
      </c>
      <c r="C18" s="22"/>
      <c r="D18" s="22" t="s">
        <v>618</v>
      </c>
      <c r="E18" s="22" t="s">
        <v>611</v>
      </c>
      <c r="F18" s="22" t="s">
        <v>538</v>
      </c>
      <c r="G18" s="22" t="s">
        <v>542</v>
      </c>
      <c r="H18" s="56" t="s">
        <v>4214</v>
      </c>
      <c r="I18" s="22" t="s">
        <v>819</v>
      </c>
      <c r="J18" s="55">
        <v>216249424</v>
      </c>
      <c r="K18" s="56">
        <v>10018.299999999999</v>
      </c>
      <c r="L18" s="56">
        <v>521.70000000000005</v>
      </c>
    </row>
    <row r="19" spans="1:12" s="22" customFormat="1" x14ac:dyDescent="0.25">
      <c r="A19" s="22">
        <v>17</v>
      </c>
      <c r="B19" s="34" t="s">
        <v>50</v>
      </c>
      <c r="C19" s="22" t="s">
        <v>826</v>
      </c>
      <c r="D19" s="22" t="s">
        <v>580</v>
      </c>
      <c r="E19" s="22" t="s">
        <v>560</v>
      </c>
      <c r="F19" s="22" t="s">
        <v>538</v>
      </c>
      <c r="G19" s="22" t="s">
        <v>542</v>
      </c>
      <c r="H19" s="56" t="s">
        <v>4214</v>
      </c>
      <c r="I19" s="22" t="s">
        <v>819</v>
      </c>
      <c r="J19" s="55">
        <v>250346365</v>
      </c>
      <c r="K19" s="56">
        <v>9249.7000000000007</v>
      </c>
      <c r="L19" s="56">
        <v>644.70000000000005</v>
      </c>
    </row>
    <row r="20" spans="1:12" s="22" customFormat="1" x14ac:dyDescent="0.25">
      <c r="A20" s="22">
        <v>18</v>
      </c>
      <c r="B20" s="34" t="s">
        <v>157</v>
      </c>
      <c r="D20" s="22" t="s">
        <v>697</v>
      </c>
      <c r="E20" s="22" t="s">
        <v>630</v>
      </c>
      <c r="F20" s="22" t="s">
        <v>482</v>
      </c>
      <c r="G20" s="22" t="s">
        <v>542</v>
      </c>
      <c r="H20" s="56" t="e">
        <v>#N/A</v>
      </c>
      <c r="I20" s="22" t="s">
        <v>819</v>
      </c>
      <c r="J20" s="55">
        <v>134254910</v>
      </c>
      <c r="K20" s="56">
        <v>8541.4</v>
      </c>
      <c r="L20" s="56">
        <v>452.7</v>
      </c>
    </row>
    <row r="21" spans="1:12" s="22" customFormat="1" x14ac:dyDescent="0.25">
      <c r="A21" s="22">
        <v>19</v>
      </c>
      <c r="B21" s="34" t="s">
        <v>141</v>
      </c>
      <c r="D21" s="22" t="s">
        <v>689</v>
      </c>
      <c r="E21" s="22" t="s">
        <v>556</v>
      </c>
      <c r="F21" s="22" t="s">
        <v>538</v>
      </c>
      <c r="G21" s="22" t="s">
        <v>542</v>
      </c>
      <c r="H21" s="56" t="s">
        <v>4214</v>
      </c>
      <c r="I21" s="22" t="s">
        <v>819</v>
      </c>
      <c r="J21" s="55">
        <v>142304881</v>
      </c>
      <c r="K21" s="56">
        <v>9098.2999999999993</v>
      </c>
      <c r="L21" s="56">
        <v>486.3</v>
      </c>
    </row>
    <row r="22" spans="1:12" s="22" customFormat="1" x14ac:dyDescent="0.25">
      <c r="A22" s="22">
        <v>20</v>
      </c>
      <c r="B22" s="34" t="s">
        <v>115</v>
      </c>
      <c r="D22" s="22" t="s">
        <v>659</v>
      </c>
      <c r="E22" s="22" t="s">
        <v>596</v>
      </c>
      <c r="F22" s="22" t="s">
        <v>538</v>
      </c>
      <c r="G22" s="22" t="s">
        <v>542</v>
      </c>
      <c r="H22" s="56" t="s">
        <v>4213</v>
      </c>
      <c r="I22" s="22" t="s">
        <v>819</v>
      </c>
      <c r="J22" s="55">
        <v>215818552</v>
      </c>
      <c r="K22" s="56">
        <v>9689.6</v>
      </c>
      <c r="L22" s="56">
        <v>582</v>
      </c>
    </row>
    <row r="23" spans="1:12" s="22" customFormat="1" x14ac:dyDescent="0.25">
      <c r="A23" s="22">
        <v>21</v>
      </c>
      <c r="B23" s="34" t="s">
        <v>194</v>
      </c>
      <c r="D23" s="22" t="s">
        <v>735</v>
      </c>
      <c r="E23" s="22" t="s">
        <v>589</v>
      </c>
      <c r="F23" s="22" t="s">
        <v>482</v>
      </c>
      <c r="G23" s="22" t="s">
        <v>542</v>
      </c>
      <c r="H23" s="56" t="e">
        <v>#N/A</v>
      </c>
      <c r="I23" s="22" t="s">
        <v>819</v>
      </c>
      <c r="J23" s="55">
        <v>89064826</v>
      </c>
      <c r="K23" s="56">
        <v>6477.3</v>
      </c>
      <c r="L23" s="56">
        <v>308.7</v>
      </c>
    </row>
    <row r="24" spans="1:12" s="22" customFormat="1" x14ac:dyDescent="0.25">
      <c r="A24" s="22">
        <v>22</v>
      </c>
      <c r="B24" s="34" t="s">
        <v>74</v>
      </c>
      <c r="D24" s="22" t="s">
        <v>612</v>
      </c>
      <c r="E24" s="22" t="s">
        <v>613</v>
      </c>
      <c r="F24" s="22" t="s">
        <v>538</v>
      </c>
      <c r="G24" s="22" t="s">
        <v>542</v>
      </c>
      <c r="H24" s="56" t="s">
        <v>4213</v>
      </c>
      <c r="I24" s="22" t="s">
        <v>819</v>
      </c>
      <c r="J24" s="55">
        <v>289606989</v>
      </c>
      <c r="K24" s="56">
        <v>10108</v>
      </c>
      <c r="L24" s="56">
        <v>657.3</v>
      </c>
    </row>
    <row r="25" spans="1:12" s="22" customFormat="1" x14ac:dyDescent="0.25">
      <c r="A25" s="22">
        <v>23</v>
      </c>
      <c r="B25" s="34" t="s">
        <v>64</v>
      </c>
      <c r="D25" s="22" t="s">
        <v>600</v>
      </c>
      <c r="E25" s="22" t="s">
        <v>572</v>
      </c>
      <c r="F25" s="22" t="s">
        <v>538</v>
      </c>
      <c r="G25" s="22" t="s">
        <v>542</v>
      </c>
      <c r="H25" s="56" t="s">
        <v>4213</v>
      </c>
      <c r="I25" s="22" t="s">
        <v>819</v>
      </c>
      <c r="J25" s="55">
        <v>256369188</v>
      </c>
      <c r="K25" s="56">
        <v>10522.3</v>
      </c>
      <c r="L25" s="56">
        <v>590</v>
      </c>
    </row>
    <row r="26" spans="1:12" s="22" customFormat="1" x14ac:dyDescent="0.25">
      <c r="A26" s="22">
        <v>24</v>
      </c>
      <c r="B26" s="34" t="s">
        <v>53</v>
      </c>
      <c r="D26" s="22" t="s">
        <v>584</v>
      </c>
      <c r="E26" s="22" t="s">
        <v>585</v>
      </c>
      <c r="F26" s="22" t="s">
        <v>538</v>
      </c>
      <c r="G26" s="22" t="s">
        <v>542</v>
      </c>
      <c r="H26" s="56" t="s">
        <v>4214</v>
      </c>
      <c r="I26" s="22" t="s">
        <v>819</v>
      </c>
      <c r="J26" s="55">
        <v>263110698</v>
      </c>
      <c r="K26" s="56">
        <v>10566.1</v>
      </c>
      <c r="L26" s="56">
        <v>606.70000000000005</v>
      </c>
    </row>
    <row r="27" spans="1:12" s="22" customFormat="1" x14ac:dyDescent="0.25">
      <c r="A27" s="22">
        <v>25</v>
      </c>
      <c r="B27" s="54" t="s">
        <v>98</v>
      </c>
      <c r="C27" s="27" t="s">
        <v>4208</v>
      </c>
      <c r="D27" s="27" t="s">
        <v>637</v>
      </c>
      <c r="E27" s="27" t="s">
        <v>560</v>
      </c>
      <c r="F27" s="27" t="s">
        <v>538</v>
      </c>
      <c r="G27" s="27" t="s">
        <v>542</v>
      </c>
      <c r="H27" s="56" t="s">
        <v>4213</v>
      </c>
      <c r="I27" s="27" t="s">
        <v>819</v>
      </c>
      <c r="J27" s="99">
        <v>382395028</v>
      </c>
      <c r="K27" s="100">
        <v>9584.7000000000007</v>
      </c>
      <c r="L27" s="100">
        <v>852.7</v>
      </c>
    </row>
    <row r="28" spans="1:12" s="22" customFormat="1" x14ac:dyDescent="0.25">
      <c r="A28" s="22">
        <v>26</v>
      </c>
      <c r="B28" s="34" t="s">
        <v>52</v>
      </c>
      <c r="D28" s="22" t="s">
        <v>583</v>
      </c>
      <c r="E28" s="22" t="s">
        <v>558</v>
      </c>
      <c r="F28" s="22" t="s">
        <v>538</v>
      </c>
      <c r="G28" s="22" t="s">
        <v>542</v>
      </c>
      <c r="H28" s="56" t="s">
        <v>4214</v>
      </c>
      <c r="I28" s="22" t="s">
        <v>819</v>
      </c>
      <c r="J28" s="55">
        <v>261754000</v>
      </c>
      <c r="K28" s="56">
        <v>11493</v>
      </c>
      <c r="L28" s="56">
        <v>550.5</v>
      </c>
    </row>
    <row r="29" spans="1:12" s="22" customFormat="1" x14ac:dyDescent="0.25">
      <c r="A29" s="22">
        <v>27</v>
      </c>
      <c r="B29" s="54" t="s">
        <v>124</v>
      </c>
      <c r="C29" s="27"/>
      <c r="D29" s="27" t="s">
        <v>671</v>
      </c>
      <c r="E29" s="27" t="s">
        <v>672</v>
      </c>
      <c r="F29" s="27" t="s">
        <v>538</v>
      </c>
      <c r="G29" s="27" t="s">
        <v>542</v>
      </c>
      <c r="H29" s="56" t="s">
        <v>4213</v>
      </c>
      <c r="I29" s="27" t="s">
        <v>819</v>
      </c>
      <c r="J29" s="99">
        <v>459161187</v>
      </c>
      <c r="K29" s="100">
        <v>11110</v>
      </c>
      <c r="L29" s="100">
        <v>735.3</v>
      </c>
    </row>
    <row r="30" spans="1:12" s="22" customFormat="1" x14ac:dyDescent="0.25">
      <c r="A30" s="22">
        <v>28</v>
      </c>
      <c r="B30" s="34" t="s">
        <v>180</v>
      </c>
      <c r="D30" s="22" t="s">
        <v>721</v>
      </c>
      <c r="E30" s="22" t="s">
        <v>564</v>
      </c>
      <c r="F30" s="22" t="s">
        <v>482</v>
      </c>
      <c r="G30" s="22" t="s">
        <v>542</v>
      </c>
      <c r="H30" s="56" t="e">
        <v>#N/A</v>
      </c>
      <c r="I30" s="22" t="s">
        <v>819</v>
      </c>
      <c r="J30" s="55">
        <v>244206832</v>
      </c>
      <c r="K30" s="56">
        <v>10873.3</v>
      </c>
      <c r="L30" s="56">
        <v>617.29999999999995</v>
      </c>
    </row>
    <row r="31" spans="1:12" s="22" customFormat="1" x14ac:dyDescent="0.25">
      <c r="A31" s="22">
        <v>29</v>
      </c>
      <c r="B31" s="54" t="s">
        <v>286</v>
      </c>
      <c r="D31" s="27" t="s">
        <v>817</v>
      </c>
      <c r="E31" s="27" t="s">
        <v>562</v>
      </c>
      <c r="F31" s="27" t="s">
        <v>482</v>
      </c>
      <c r="G31" s="27" t="s">
        <v>542</v>
      </c>
      <c r="H31" s="56" t="e">
        <v>#N/A</v>
      </c>
      <c r="I31" s="27" t="s">
        <v>819</v>
      </c>
      <c r="J31" s="99">
        <v>198608238</v>
      </c>
      <c r="K31" s="100">
        <v>10621.3</v>
      </c>
      <c r="L31" s="100">
        <v>593</v>
      </c>
    </row>
    <row r="32" spans="1:12" s="22" customFormat="1" x14ac:dyDescent="0.25">
      <c r="A32" s="22">
        <v>30</v>
      </c>
      <c r="B32" s="34" t="s">
        <v>125</v>
      </c>
      <c r="D32" s="22" t="s">
        <v>673</v>
      </c>
      <c r="E32" s="22" t="s">
        <v>569</v>
      </c>
      <c r="F32" s="22" t="s">
        <v>538</v>
      </c>
      <c r="G32" s="22" t="s">
        <v>542</v>
      </c>
      <c r="H32" s="56" t="s">
        <v>4213</v>
      </c>
      <c r="I32" s="22" t="s">
        <v>819</v>
      </c>
      <c r="J32" s="55">
        <v>220682454</v>
      </c>
      <c r="K32" s="56">
        <v>10711</v>
      </c>
      <c r="L32" s="56">
        <v>618.29999999999995</v>
      </c>
    </row>
    <row r="33" spans="1:12" s="22" customFormat="1" x14ac:dyDescent="0.25">
      <c r="A33" s="22">
        <v>31</v>
      </c>
      <c r="B33" s="34" t="s">
        <v>177</v>
      </c>
      <c r="C33" s="27" t="s">
        <v>4176</v>
      </c>
      <c r="D33" s="22" t="s">
        <v>716</v>
      </c>
      <c r="E33" s="22" t="s">
        <v>717</v>
      </c>
      <c r="F33" s="22" t="s">
        <v>482</v>
      </c>
      <c r="G33" s="22" t="s">
        <v>542</v>
      </c>
      <c r="H33" s="56" t="e">
        <v>#N/A</v>
      </c>
      <c r="I33" s="22" t="s">
        <v>819</v>
      </c>
      <c r="J33" s="55">
        <v>223385437</v>
      </c>
      <c r="K33" s="56">
        <v>12050.3</v>
      </c>
      <c r="L33" s="56">
        <v>524.29999999999995</v>
      </c>
    </row>
    <row r="34" spans="1:12" s="22" customFormat="1" x14ac:dyDescent="0.25">
      <c r="A34" s="22">
        <v>32</v>
      </c>
      <c r="B34" s="34" t="s">
        <v>139</v>
      </c>
      <c r="D34" s="22" t="s">
        <v>686</v>
      </c>
      <c r="E34" s="22" t="s">
        <v>556</v>
      </c>
      <c r="F34" s="22" t="s">
        <v>538</v>
      </c>
      <c r="G34" s="22" t="s">
        <v>542</v>
      </c>
      <c r="H34" s="56" t="s">
        <v>4214</v>
      </c>
      <c r="I34" s="22" t="s">
        <v>819</v>
      </c>
      <c r="J34" s="55">
        <v>198460648</v>
      </c>
      <c r="K34" s="56">
        <v>10892</v>
      </c>
      <c r="L34" s="56">
        <v>598.70000000000005</v>
      </c>
    </row>
    <row r="35" spans="1:12" s="22" customFormat="1" x14ac:dyDescent="0.25">
      <c r="A35" s="22">
        <v>33</v>
      </c>
      <c r="B35" s="34" t="s">
        <v>83</v>
      </c>
      <c r="D35" s="22" t="s">
        <v>623</v>
      </c>
      <c r="E35" s="22" t="s">
        <v>611</v>
      </c>
      <c r="F35" s="22" t="s">
        <v>538</v>
      </c>
      <c r="G35" s="22" t="s">
        <v>542</v>
      </c>
      <c r="H35" s="56" t="s">
        <v>4214</v>
      </c>
      <c r="I35" s="22" t="s">
        <v>819</v>
      </c>
      <c r="J35" s="55">
        <v>201387691</v>
      </c>
      <c r="K35" s="56">
        <v>11189.4</v>
      </c>
      <c r="L35" s="56">
        <v>612</v>
      </c>
    </row>
    <row r="36" spans="1:12" s="22" customFormat="1" x14ac:dyDescent="0.25">
      <c r="A36" s="22">
        <v>34</v>
      </c>
      <c r="B36" s="34" t="s">
        <v>104</v>
      </c>
      <c r="C36" s="22" t="s">
        <v>826</v>
      </c>
      <c r="D36" s="22" t="s">
        <v>644</v>
      </c>
      <c r="E36" s="22" t="s">
        <v>645</v>
      </c>
      <c r="F36" s="22" t="s">
        <v>538</v>
      </c>
      <c r="G36" s="22" t="s">
        <v>542</v>
      </c>
      <c r="H36" s="56" t="s">
        <v>4213</v>
      </c>
      <c r="I36" s="22" t="s">
        <v>819</v>
      </c>
      <c r="J36" s="55">
        <v>266269997</v>
      </c>
      <c r="K36" s="56">
        <v>9720</v>
      </c>
      <c r="L36" s="56">
        <v>818.3</v>
      </c>
    </row>
    <row r="37" spans="1:12" s="22" customFormat="1" x14ac:dyDescent="0.25">
      <c r="A37" s="22">
        <v>35</v>
      </c>
      <c r="B37" s="54" t="s">
        <v>105</v>
      </c>
      <c r="C37" s="27"/>
      <c r="D37" s="27" t="s">
        <v>646</v>
      </c>
      <c r="E37" s="27" t="s">
        <v>647</v>
      </c>
      <c r="F37" s="27" t="s">
        <v>538</v>
      </c>
      <c r="G37" s="27" t="s">
        <v>542</v>
      </c>
      <c r="H37" s="56" t="s">
        <v>4213</v>
      </c>
      <c r="I37" s="27" t="s">
        <v>819</v>
      </c>
      <c r="J37" s="99">
        <v>390534712</v>
      </c>
      <c r="K37" s="100">
        <v>11666.7</v>
      </c>
      <c r="L37" s="100">
        <v>804.3</v>
      </c>
    </row>
    <row r="38" spans="1:12" s="22" customFormat="1" x14ac:dyDescent="0.25">
      <c r="A38" s="22">
        <v>36</v>
      </c>
      <c r="B38" s="34" t="s">
        <v>182</v>
      </c>
      <c r="D38" s="22" t="s">
        <v>723</v>
      </c>
      <c r="E38" s="22" t="s">
        <v>576</v>
      </c>
      <c r="F38" s="22" t="s">
        <v>482</v>
      </c>
      <c r="G38" s="22" t="s">
        <v>542</v>
      </c>
      <c r="H38" s="56" t="e">
        <v>#N/A</v>
      </c>
      <c r="I38" s="22" t="s">
        <v>819</v>
      </c>
      <c r="J38" s="55">
        <v>217550603</v>
      </c>
      <c r="K38" s="56">
        <v>12597.6</v>
      </c>
      <c r="L38" s="56">
        <v>553</v>
      </c>
    </row>
    <row r="39" spans="1:12" s="22" customFormat="1" x14ac:dyDescent="0.25">
      <c r="A39" s="22">
        <v>37</v>
      </c>
      <c r="B39" s="34" t="s">
        <v>107</v>
      </c>
      <c r="D39" s="22" t="s">
        <v>649</v>
      </c>
      <c r="E39" s="22" t="s">
        <v>647</v>
      </c>
      <c r="F39" s="22" t="s">
        <v>538</v>
      </c>
      <c r="G39" s="22" t="s">
        <v>542</v>
      </c>
      <c r="H39" s="56" t="s">
        <v>4214</v>
      </c>
      <c r="I39" s="22" t="s">
        <v>819</v>
      </c>
      <c r="J39" s="55">
        <v>132314546</v>
      </c>
      <c r="K39" s="56">
        <v>3155</v>
      </c>
      <c r="L39" s="56">
        <v>252</v>
      </c>
    </row>
    <row r="40" spans="1:12" s="22" customFormat="1" x14ac:dyDescent="0.25">
      <c r="A40" s="22">
        <v>38</v>
      </c>
      <c r="B40" s="54" t="s">
        <v>114</v>
      </c>
      <c r="C40" s="27"/>
      <c r="D40" s="27" t="s">
        <v>658</v>
      </c>
      <c r="E40" s="27" t="s">
        <v>596</v>
      </c>
      <c r="F40" s="27" t="s">
        <v>538</v>
      </c>
      <c r="G40" s="27" t="s">
        <v>542</v>
      </c>
      <c r="H40" s="56" t="s">
        <v>4213</v>
      </c>
      <c r="I40" s="27" t="s">
        <v>819</v>
      </c>
      <c r="J40" s="99">
        <v>394306447</v>
      </c>
      <c r="K40" s="100">
        <v>11580</v>
      </c>
      <c r="L40" s="100">
        <v>874.7</v>
      </c>
    </row>
    <row r="41" spans="1:12" s="22" customFormat="1" x14ac:dyDescent="0.25">
      <c r="A41" s="22">
        <v>39</v>
      </c>
      <c r="B41" s="34" t="s">
        <v>207</v>
      </c>
      <c r="D41" s="22" t="s">
        <v>747</v>
      </c>
      <c r="E41" s="22" t="s">
        <v>641</v>
      </c>
      <c r="F41" s="22" t="s">
        <v>482</v>
      </c>
      <c r="G41" s="22" t="s">
        <v>542</v>
      </c>
      <c r="H41" s="56" t="e">
        <v>#N/A</v>
      </c>
      <c r="I41" s="22" t="s">
        <v>819</v>
      </c>
      <c r="J41" s="55">
        <v>236279000</v>
      </c>
      <c r="K41" s="56">
        <v>11334.6</v>
      </c>
      <c r="L41" s="56">
        <v>722.7</v>
      </c>
    </row>
    <row r="42" spans="1:12" s="22" customFormat="1" x14ac:dyDescent="0.25">
      <c r="A42" s="22">
        <v>40</v>
      </c>
      <c r="B42" s="34" t="s">
        <v>117</v>
      </c>
      <c r="D42" s="22" t="s">
        <v>661</v>
      </c>
      <c r="E42" s="22" t="s">
        <v>662</v>
      </c>
      <c r="F42" s="22" t="s">
        <v>538</v>
      </c>
      <c r="G42" s="22" t="s">
        <v>542</v>
      </c>
      <c r="H42" s="56" t="s">
        <v>4214</v>
      </c>
      <c r="I42" s="22" t="s">
        <v>819</v>
      </c>
      <c r="J42" s="55">
        <v>248745296</v>
      </c>
      <c r="K42" s="56">
        <v>12477</v>
      </c>
      <c r="L42" s="56">
        <v>712.7</v>
      </c>
    </row>
    <row r="43" spans="1:12" s="22" customFormat="1" x14ac:dyDescent="0.25">
      <c r="A43" s="22">
        <v>41</v>
      </c>
      <c r="B43" s="54" t="s">
        <v>42</v>
      </c>
      <c r="C43" s="27"/>
      <c r="D43" s="27" t="s">
        <v>567</v>
      </c>
      <c r="E43" s="27" t="s">
        <v>562</v>
      </c>
      <c r="F43" s="27" t="s">
        <v>538</v>
      </c>
      <c r="G43" s="27" t="s">
        <v>542</v>
      </c>
      <c r="H43" s="56" t="s">
        <v>4213</v>
      </c>
      <c r="I43" s="27" t="s">
        <v>819</v>
      </c>
      <c r="J43" s="99">
        <v>309756312</v>
      </c>
      <c r="K43" s="100">
        <v>13089</v>
      </c>
      <c r="L43" s="100">
        <v>741.3</v>
      </c>
    </row>
    <row r="44" spans="1:12" s="22" customFormat="1" x14ac:dyDescent="0.25">
      <c r="A44" s="22">
        <v>42</v>
      </c>
      <c r="B44" s="54" t="s">
        <v>109</v>
      </c>
      <c r="C44" s="27"/>
      <c r="D44" s="27" t="s">
        <v>652</v>
      </c>
      <c r="E44" s="27" t="s">
        <v>651</v>
      </c>
      <c r="F44" s="27" t="s">
        <v>538</v>
      </c>
      <c r="G44" s="27" t="s">
        <v>542</v>
      </c>
      <c r="H44" s="56" t="s">
        <v>4213</v>
      </c>
      <c r="I44" s="27" t="s">
        <v>819</v>
      </c>
      <c r="J44" s="99">
        <v>418275000</v>
      </c>
      <c r="K44" s="100">
        <v>13035</v>
      </c>
      <c r="L44" s="100">
        <v>889</v>
      </c>
    </row>
    <row r="45" spans="1:12" s="22" customFormat="1" x14ac:dyDescent="0.25">
      <c r="A45" s="22">
        <v>43</v>
      </c>
      <c r="B45" s="54" t="s">
        <v>111</v>
      </c>
      <c r="C45" s="27"/>
      <c r="D45" s="27" t="s">
        <v>654</v>
      </c>
      <c r="E45" s="27" t="s">
        <v>651</v>
      </c>
      <c r="F45" s="27" t="s">
        <v>538</v>
      </c>
      <c r="G45" s="27" t="s">
        <v>542</v>
      </c>
      <c r="H45" s="56" t="s">
        <v>4213</v>
      </c>
      <c r="I45" s="27" t="s">
        <v>819</v>
      </c>
      <c r="J45" s="99">
        <v>419550000</v>
      </c>
      <c r="K45" s="100">
        <v>14356.7</v>
      </c>
      <c r="L45" s="100">
        <v>783.7</v>
      </c>
    </row>
    <row r="46" spans="1:12" s="22" customFormat="1" x14ac:dyDescent="0.25">
      <c r="A46" s="22">
        <v>44</v>
      </c>
      <c r="B46" s="54" t="s">
        <v>146</v>
      </c>
      <c r="C46" s="27"/>
      <c r="D46" s="27" t="s">
        <v>694</v>
      </c>
      <c r="E46" s="27" t="s">
        <v>562</v>
      </c>
      <c r="F46" s="27" t="s">
        <v>538</v>
      </c>
      <c r="G46" s="27" t="s">
        <v>542</v>
      </c>
      <c r="H46" s="56" t="s">
        <v>4214</v>
      </c>
      <c r="I46" s="27" t="s">
        <v>819</v>
      </c>
      <c r="J46" s="99">
        <v>412555613</v>
      </c>
      <c r="K46" s="100">
        <v>13351.7</v>
      </c>
      <c r="L46" s="100">
        <v>878.3</v>
      </c>
    </row>
    <row r="47" spans="1:12" s="22" customFormat="1" x14ac:dyDescent="0.25">
      <c r="A47" s="22">
        <v>45</v>
      </c>
      <c r="B47" s="54" t="s">
        <v>36</v>
      </c>
      <c r="C47" s="27"/>
      <c r="D47" s="27" t="s">
        <v>555</v>
      </c>
      <c r="E47" s="27" t="s">
        <v>556</v>
      </c>
      <c r="F47" s="27" t="s">
        <v>538</v>
      </c>
      <c r="G47" s="27" t="s">
        <v>542</v>
      </c>
      <c r="H47" s="56" t="s">
        <v>4213</v>
      </c>
      <c r="I47" s="27" t="s">
        <v>819</v>
      </c>
      <c r="J47" s="99">
        <v>801620778</v>
      </c>
      <c r="K47" s="100">
        <v>7567</v>
      </c>
      <c r="L47" s="100">
        <v>955.3</v>
      </c>
    </row>
    <row r="48" spans="1:12" s="22" customFormat="1" x14ac:dyDescent="0.25">
      <c r="A48" s="22">
        <v>46</v>
      </c>
      <c r="B48" s="54" t="s">
        <v>46</v>
      </c>
      <c r="C48" s="27"/>
      <c r="D48" s="27" t="s">
        <v>573</v>
      </c>
      <c r="E48" s="27" t="s">
        <v>574</v>
      </c>
      <c r="F48" s="27" t="s">
        <v>538</v>
      </c>
      <c r="G48" s="27" t="s">
        <v>542</v>
      </c>
      <c r="H48" s="56" t="s">
        <v>4214</v>
      </c>
      <c r="I48" s="27" t="s">
        <v>819</v>
      </c>
      <c r="J48" s="99">
        <v>347783908</v>
      </c>
      <c r="K48" s="100">
        <v>11935</v>
      </c>
      <c r="L48" s="100">
        <v>977.3</v>
      </c>
    </row>
    <row r="49" spans="1:12" s="22" customFormat="1" x14ac:dyDescent="0.25">
      <c r="A49" s="22">
        <v>47</v>
      </c>
      <c r="B49" s="34" t="s">
        <v>237</v>
      </c>
      <c r="D49" s="22" t="s">
        <v>776</v>
      </c>
      <c r="E49" s="22" t="s">
        <v>554</v>
      </c>
      <c r="F49" s="22" t="s">
        <v>482</v>
      </c>
      <c r="G49" s="22" t="s">
        <v>542</v>
      </c>
      <c r="H49" s="56" t="e">
        <v>#N/A</v>
      </c>
      <c r="I49" s="22" t="s">
        <v>819</v>
      </c>
      <c r="J49" s="55">
        <v>251871372</v>
      </c>
      <c r="K49" s="56">
        <v>12595.3</v>
      </c>
      <c r="L49" s="56">
        <v>805</v>
      </c>
    </row>
    <row r="50" spans="1:12" s="22" customFormat="1" x14ac:dyDescent="0.25">
      <c r="A50" s="22">
        <v>48</v>
      </c>
      <c r="B50" s="34" t="s">
        <v>102</v>
      </c>
      <c r="D50" s="22" t="s">
        <v>642</v>
      </c>
      <c r="E50" s="22" t="s">
        <v>589</v>
      </c>
      <c r="F50" s="22" t="s">
        <v>538</v>
      </c>
      <c r="G50" s="22" t="s">
        <v>542</v>
      </c>
      <c r="H50" s="56" t="s">
        <v>4213</v>
      </c>
      <c r="I50" s="22" t="s">
        <v>819</v>
      </c>
      <c r="J50" s="55">
        <v>296304622</v>
      </c>
      <c r="K50" s="56">
        <v>14987.3</v>
      </c>
      <c r="L50" s="56">
        <v>722</v>
      </c>
    </row>
    <row r="51" spans="1:12" s="22" customFormat="1" x14ac:dyDescent="0.25">
      <c r="A51" s="22">
        <v>49</v>
      </c>
      <c r="B51" s="54" t="s">
        <v>62</v>
      </c>
      <c r="C51" s="27" t="s">
        <v>4208</v>
      </c>
      <c r="D51" s="27" t="s">
        <v>17</v>
      </c>
      <c r="E51" s="27" t="s">
        <v>597</v>
      </c>
      <c r="F51" s="27" t="s">
        <v>538</v>
      </c>
      <c r="G51" s="27" t="s">
        <v>542</v>
      </c>
      <c r="H51" s="56" t="s">
        <v>4213</v>
      </c>
      <c r="I51" s="27" t="s">
        <v>819</v>
      </c>
      <c r="J51" s="99">
        <v>419870372</v>
      </c>
      <c r="K51" s="100">
        <v>14229</v>
      </c>
      <c r="L51" s="100">
        <v>928</v>
      </c>
    </row>
    <row r="52" spans="1:12" s="22" customFormat="1" x14ac:dyDescent="0.25">
      <c r="A52" s="22">
        <v>50</v>
      </c>
      <c r="B52" s="54" t="s">
        <v>38</v>
      </c>
      <c r="C52" s="27"/>
      <c r="D52" s="27" t="s">
        <v>559</v>
      </c>
      <c r="E52" s="27" t="s">
        <v>560</v>
      </c>
      <c r="F52" s="27" t="s">
        <v>538</v>
      </c>
      <c r="G52" s="27" t="s">
        <v>542</v>
      </c>
      <c r="H52" s="56" t="s">
        <v>4214</v>
      </c>
      <c r="I52" s="27" t="s">
        <v>819</v>
      </c>
      <c r="J52" s="99">
        <v>366619687</v>
      </c>
      <c r="K52" s="100">
        <v>16240</v>
      </c>
      <c r="L52" s="100">
        <v>758.2</v>
      </c>
    </row>
    <row r="53" spans="1:12" s="22" customFormat="1" x14ac:dyDescent="0.25">
      <c r="A53" s="22">
        <v>51</v>
      </c>
      <c r="B53" s="54" t="s">
        <v>39</v>
      </c>
      <c r="C53" s="27"/>
      <c r="D53" s="27" t="s">
        <v>561</v>
      </c>
      <c r="E53" s="27" t="s">
        <v>562</v>
      </c>
      <c r="F53" s="27" t="s">
        <v>538</v>
      </c>
      <c r="G53" s="27" t="s">
        <v>542</v>
      </c>
      <c r="H53" s="56" t="s">
        <v>4213</v>
      </c>
      <c r="I53" s="27" t="s">
        <v>819</v>
      </c>
      <c r="J53" s="99">
        <v>357948595</v>
      </c>
      <c r="K53" s="100">
        <v>15405.6</v>
      </c>
      <c r="L53" s="100">
        <v>861.3</v>
      </c>
    </row>
    <row r="54" spans="1:12" s="22" customFormat="1" x14ac:dyDescent="0.25">
      <c r="A54" s="22">
        <v>52</v>
      </c>
      <c r="B54" s="54" t="s">
        <v>278</v>
      </c>
      <c r="D54" s="27" t="s">
        <v>561</v>
      </c>
      <c r="E54" s="27" t="s">
        <v>641</v>
      </c>
      <c r="F54" s="27" t="s">
        <v>482</v>
      </c>
      <c r="G54" s="27" t="s">
        <v>542</v>
      </c>
      <c r="H54" s="56" t="e">
        <v>#N/A</v>
      </c>
      <c r="I54" s="27" t="s">
        <v>819</v>
      </c>
      <c r="J54" s="99">
        <v>344573951</v>
      </c>
      <c r="K54" s="100">
        <v>15954.3</v>
      </c>
      <c r="L54" s="100">
        <v>899</v>
      </c>
    </row>
    <row r="55" spans="1:12" s="22" customFormat="1" x14ac:dyDescent="0.25">
      <c r="A55" s="22">
        <v>53</v>
      </c>
      <c r="B55" s="54" t="s">
        <v>275</v>
      </c>
      <c r="D55" s="27" t="s">
        <v>807</v>
      </c>
      <c r="E55" s="27" t="s">
        <v>764</v>
      </c>
      <c r="F55" s="27" t="s">
        <v>482</v>
      </c>
      <c r="G55" s="27" t="s">
        <v>542</v>
      </c>
      <c r="H55" s="56" t="e">
        <v>#N/A</v>
      </c>
      <c r="I55" s="27" t="s">
        <v>819</v>
      </c>
      <c r="J55" s="99">
        <v>228588461</v>
      </c>
      <c r="K55" s="100">
        <v>17092.400000000001</v>
      </c>
      <c r="L55" s="100">
        <v>698</v>
      </c>
    </row>
    <row r="56" spans="1:12" s="22" customFormat="1" x14ac:dyDescent="0.25">
      <c r="A56" s="22">
        <v>54</v>
      </c>
      <c r="B56" s="54" t="s">
        <v>123</v>
      </c>
      <c r="C56" s="27"/>
      <c r="D56" s="27" t="s">
        <v>600</v>
      </c>
      <c r="E56" s="27" t="s">
        <v>572</v>
      </c>
      <c r="F56" s="27" t="s">
        <v>538</v>
      </c>
      <c r="G56" s="27" t="s">
        <v>542</v>
      </c>
      <c r="H56" s="56" t="s">
        <v>4213</v>
      </c>
      <c r="I56" s="27" t="s">
        <v>819</v>
      </c>
      <c r="J56" s="99">
        <v>406414677</v>
      </c>
      <c r="K56" s="100">
        <v>17166</v>
      </c>
      <c r="L56" s="100">
        <v>908.3</v>
      </c>
    </row>
    <row r="57" spans="1:12" s="22" customFormat="1" x14ac:dyDescent="0.25">
      <c r="A57" s="22">
        <v>55</v>
      </c>
      <c r="B57" s="54" t="s">
        <v>75</v>
      </c>
      <c r="C57" s="27"/>
      <c r="D57" s="27" t="s">
        <v>614</v>
      </c>
      <c r="E57" s="27" t="s">
        <v>615</v>
      </c>
      <c r="F57" s="27" t="s">
        <v>538</v>
      </c>
      <c r="G57" s="27" t="s">
        <v>542</v>
      </c>
      <c r="H57" s="56" t="s">
        <v>4212</v>
      </c>
      <c r="I57" s="27" t="s">
        <v>819</v>
      </c>
      <c r="J57" s="99">
        <v>561422929</v>
      </c>
      <c r="K57" s="100">
        <v>16287</v>
      </c>
      <c r="L57" s="100">
        <v>826.3</v>
      </c>
    </row>
    <row r="58" spans="1:12" s="22" customFormat="1" x14ac:dyDescent="0.25">
      <c r="A58" s="22">
        <v>56</v>
      </c>
      <c r="B58" s="54" t="s">
        <v>68</v>
      </c>
      <c r="C58" s="27"/>
      <c r="D58" s="27" t="s">
        <v>604</v>
      </c>
      <c r="E58" s="27" t="s">
        <v>564</v>
      </c>
      <c r="F58" s="27" t="s">
        <v>538</v>
      </c>
      <c r="G58" s="27" t="s">
        <v>542</v>
      </c>
      <c r="H58" s="56" t="s">
        <v>4214</v>
      </c>
      <c r="I58" s="27" t="s">
        <v>819</v>
      </c>
      <c r="J58" s="99">
        <v>325726177</v>
      </c>
      <c r="K58" s="100">
        <v>16016.3</v>
      </c>
      <c r="L58" s="100">
        <v>960.7</v>
      </c>
    </row>
    <row r="59" spans="1:12" s="22" customFormat="1" x14ac:dyDescent="0.25">
      <c r="A59" s="22">
        <v>57</v>
      </c>
      <c r="B59" s="54" t="s">
        <v>67</v>
      </c>
      <c r="C59" s="27"/>
      <c r="D59" s="27" t="s">
        <v>603</v>
      </c>
      <c r="E59" s="27" t="s">
        <v>582</v>
      </c>
      <c r="F59" s="27" t="s">
        <v>538</v>
      </c>
      <c r="G59" s="27" t="s">
        <v>542</v>
      </c>
      <c r="H59" s="56" t="s">
        <v>4213</v>
      </c>
      <c r="I59" s="27" t="s">
        <v>819</v>
      </c>
      <c r="J59" s="99">
        <v>579578810</v>
      </c>
      <c r="K59" s="100">
        <v>15266.6</v>
      </c>
      <c r="L59" s="100">
        <v>968.3</v>
      </c>
    </row>
    <row r="60" spans="1:12" x14ac:dyDescent="0.25">
      <c r="A60">
        <v>58</v>
      </c>
      <c r="B60" s="54" t="s">
        <v>85</v>
      </c>
      <c r="C60" s="26"/>
      <c r="D60" s="26" t="s">
        <v>625</v>
      </c>
      <c r="E60" s="26" t="s">
        <v>574</v>
      </c>
      <c r="F60" s="26" t="s">
        <v>538</v>
      </c>
      <c r="G60" s="27" t="s">
        <v>542</v>
      </c>
      <c r="H60" s="56" t="s">
        <v>4213</v>
      </c>
      <c r="I60" s="26" t="s">
        <v>819</v>
      </c>
      <c r="J60" s="28">
        <v>402805086</v>
      </c>
      <c r="K60" s="29">
        <v>16762.7</v>
      </c>
      <c r="L60" s="29">
        <v>1078.3</v>
      </c>
    </row>
    <row r="61" spans="1:12" x14ac:dyDescent="0.25">
      <c r="A61">
        <v>59</v>
      </c>
      <c r="B61" s="54" t="s">
        <v>84</v>
      </c>
      <c r="C61" s="26"/>
      <c r="D61" s="26" t="s">
        <v>624</v>
      </c>
      <c r="E61" s="26" t="s">
        <v>562</v>
      </c>
      <c r="F61" s="26" t="s">
        <v>538</v>
      </c>
      <c r="G61" s="27" t="s">
        <v>542</v>
      </c>
      <c r="H61" s="56" t="s">
        <v>4213</v>
      </c>
      <c r="I61" s="26" t="s">
        <v>819</v>
      </c>
      <c r="J61" s="28">
        <v>450537725</v>
      </c>
      <c r="K61" s="29">
        <v>18250.7</v>
      </c>
      <c r="L61" s="29">
        <v>925.3</v>
      </c>
    </row>
    <row r="62" spans="1:12" x14ac:dyDescent="0.25">
      <c r="A62">
        <v>60</v>
      </c>
      <c r="B62" s="98" t="s">
        <v>128</v>
      </c>
      <c r="C62" s="26"/>
      <c r="D62" s="26" t="s">
        <v>675</v>
      </c>
      <c r="E62" s="26" t="s">
        <v>554</v>
      </c>
      <c r="F62" s="26" t="s">
        <v>538</v>
      </c>
      <c r="G62" s="27" t="s">
        <v>542</v>
      </c>
      <c r="H62" s="56" t="s">
        <v>4213</v>
      </c>
      <c r="I62" s="26" t="s">
        <v>819</v>
      </c>
      <c r="J62" s="28">
        <v>754840000</v>
      </c>
      <c r="K62" s="29">
        <v>13663</v>
      </c>
      <c r="L62" s="29">
        <v>970</v>
      </c>
    </row>
    <row r="63" spans="1:12" s="22" customFormat="1" x14ac:dyDescent="0.25">
      <c r="B63" s="101" t="s">
        <v>4215</v>
      </c>
      <c r="C63" s="27"/>
      <c r="D63" s="27"/>
      <c r="E63" s="27"/>
      <c r="F63" s="27"/>
      <c r="G63" s="27"/>
      <c r="H63" s="56"/>
      <c r="I63" s="27"/>
      <c r="J63" s="99"/>
      <c r="K63" s="100"/>
      <c r="L63" s="100"/>
    </row>
    <row r="64" spans="1:12" x14ac:dyDescent="0.25">
      <c r="A64">
        <v>61</v>
      </c>
      <c r="B64" s="54" t="s">
        <v>120</v>
      </c>
      <c r="C64" t="s">
        <v>826</v>
      </c>
      <c r="D64" s="26" t="s">
        <v>666</v>
      </c>
      <c r="E64" s="26" t="s">
        <v>667</v>
      </c>
      <c r="F64" s="26" t="s">
        <v>538</v>
      </c>
      <c r="G64" s="27" t="s">
        <v>542</v>
      </c>
      <c r="H64" s="56" t="s">
        <v>4213</v>
      </c>
      <c r="I64" s="26" t="s">
        <v>819</v>
      </c>
      <c r="J64" s="28">
        <v>590725133</v>
      </c>
      <c r="K64" s="29">
        <v>15669</v>
      </c>
      <c r="L64" s="29">
        <v>1090.5999999999999</v>
      </c>
    </row>
    <row r="65" spans="1:12" x14ac:dyDescent="0.25">
      <c r="A65">
        <v>62</v>
      </c>
      <c r="B65" s="54" t="s">
        <v>119</v>
      </c>
      <c r="C65" s="26" t="s">
        <v>4207</v>
      </c>
      <c r="D65" s="26" t="s">
        <v>665</v>
      </c>
      <c r="E65" s="26" t="s">
        <v>664</v>
      </c>
      <c r="F65" s="26" t="s">
        <v>538</v>
      </c>
      <c r="G65" s="27" t="s">
        <v>542</v>
      </c>
      <c r="H65" s="56" t="s">
        <v>4213</v>
      </c>
      <c r="I65" s="26" t="s">
        <v>819</v>
      </c>
      <c r="J65" s="28">
        <v>611099957</v>
      </c>
      <c r="K65" s="29">
        <v>18587.599999999999</v>
      </c>
      <c r="L65" s="29">
        <v>1322.3</v>
      </c>
    </row>
    <row r="66" spans="1:12" x14ac:dyDescent="0.25">
      <c r="A66">
        <v>63</v>
      </c>
      <c r="B66" s="54" t="s">
        <v>60</v>
      </c>
      <c r="C66" t="s">
        <v>826</v>
      </c>
      <c r="D66" s="26" t="s">
        <v>593</v>
      </c>
      <c r="E66" s="26" t="s">
        <v>594</v>
      </c>
      <c r="F66" s="26" t="s">
        <v>538</v>
      </c>
      <c r="G66" s="27" t="s">
        <v>542</v>
      </c>
      <c r="H66" s="56" t="s">
        <v>4213</v>
      </c>
      <c r="I66" s="26" t="s">
        <v>819</v>
      </c>
      <c r="J66" s="28">
        <v>680586812</v>
      </c>
      <c r="K66" s="29">
        <v>20307</v>
      </c>
      <c r="L66" s="29">
        <v>1244.2</v>
      </c>
    </row>
    <row r="67" spans="1:12" x14ac:dyDescent="0.25">
      <c r="A67">
        <v>64</v>
      </c>
      <c r="B67" s="54" t="s">
        <v>118</v>
      </c>
      <c r="C67" s="26" t="s">
        <v>4176</v>
      </c>
      <c r="D67" s="26" t="s">
        <v>663</v>
      </c>
      <c r="E67" s="26" t="s">
        <v>664</v>
      </c>
      <c r="F67" s="26" t="s">
        <v>538</v>
      </c>
      <c r="G67" s="27" t="s">
        <v>542</v>
      </c>
      <c r="H67" s="56" t="s">
        <v>4213</v>
      </c>
      <c r="I67" s="26" t="s">
        <v>819</v>
      </c>
      <c r="J67" s="28">
        <v>582467000</v>
      </c>
      <c r="K67" s="29">
        <v>24625.7</v>
      </c>
      <c r="L67" s="29">
        <v>1123</v>
      </c>
    </row>
    <row r="68" spans="1:12" x14ac:dyDescent="0.25">
      <c r="A68">
        <v>65</v>
      </c>
      <c r="B68" s="54" t="s">
        <v>41</v>
      </c>
      <c r="C68" t="s">
        <v>826</v>
      </c>
      <c r="D68" s="26" t="s">
        <v>565</v>
      </c>
      <c r="E68" s="26" t="s">
        <v>566</v>
      </c>
      <c r="F68" s="26" t="s">
        <v>538</v>
      </c>
      <c r="G68" s="27" t="s">
        <v>542</v>
      </c>
      <c r="H68" s="56" t="s">
        <v>4212</v>
      </c>
      <c r="I68" s="26" t="s">
        <v>819</v>
      </c>
      <c r="J68" s="28">
        <v>895283670</v>
      </c>
      <c r="K68" s="29">
        <v>22456.3</v>
      </c>
      <c r="L68" s="29">
        <v>1432</v>
      </c>
    </row>
    <row r="69" spans="1:12" x14ac:dyDescent="0.25">
      <c r="A69">
        <v>66</v>
      </c>
      <c r="B69" s="54" t="s">
        <v>127</v>
      </c>
      <c r="C69" s="26" t="s">
        <v>4176</v>
      </c>
      <c r="D69" s="26" t="s">
        <v>674</v>
      </c>
      <c r="E69" s="26" t="s">
        <v>608</v>
      </c>
      <c r="F69" s="26" t="s">
        <v>538</v>
      </c>
      <c r="G69" s="27" t="s">
        <v>542</v>
      </c>
      <c r="H69" s="56" t="s">
        <v>4212</v>
      </c>
      <c r="I69" s="26" t="s">
        <v>819</v>
      </c>
      <c r="J69" s="28">
        <v>949278432</v>
      </c>
      <c r="K69" s="29">
        <v>21591.7</v>
      </c>
      <c r="L69" s="29">
        <v>1702.7</v>
      </c>
    </row>
    <row r="70" spans="1:12" x14ac:dyDescent="0.25">
      <c r="A70">
        <v>67</v>
      </c>
      <c r="B70" s="54" t="s">
        <v>71</v>
      </c>
      <c r="C70" t="s">
        <v>826</v>
      </c>
      <c r="D70" s="26" t="s">
        <v>607</v>
      </c>
      <c r="E70" s="26" t="s">
        <v>608</v>
      </c>
      <c r="F70" s="26" t="s">
        <v>538</v>
      </c>
      <c r="G70" s="27" t="s">
        <v>542</v>
      </c>
      <c r="H70" s="56" t="s">
        <v>4212</v>
      </c>
      <c r="I70" s="26" t="s">
        <v>819</v>
      </c>
      <c r="J70" s="28">
        <v>1113084220</v>
      </c>
      <c r="K70" s="29">
        <v>26127.4</v>
      </c>
      <c r="L70" s="29">
        <v>1541.4</v>
      </c>
    </row>
    <row r="71" spans="1:12" x14ac:dyDescent="0.25">
      <c r="A71">
        <v>68</v>
      </c>
      <c r="B71" s="54" t="s">
        <v>44</v>
      </c>
      <c r="C71" s="26" t="s">
        <v>4176</v>
      </c>
      <c r="D71" s="26" t="s">
        <v>570</v>
      </c>
      <c r="E71" s="26" t="s">
        <v>569</v>
      </c>
      <c r="F71" s="26" t="s">
        <v>538</v>
      </c>
      <c r="G71" s="27" t="s">
        <v>542</v>
      </c>
      <c r="H71" s="56" t="s">
        <v>4212</v>
      </c>
      <c r="I71" s="26" t="s">
        <v>819</v>
      </c>
      <c r="J71" s="28">
        <v>1049133332</v>
      </c>
      <c r="K71" s="29">
        <v>26027.4</v>
      </c>
      <c r="L71" s="29">
        <v>1646.7</v>
      </c>
    </row>
    <row r="73" spans="1:12" x14ac:dyDescent="0.25">
      <c r="B73" s="114" t="s">
        <v>4210</v>
      </c>
    </row>
  </sheetData>
  <autoFilter ref="B1:L71"/>
  <sortState ref="B6:W250">
    <sortCondition ref="F6:F250"/>
    <sortCondition ref="C6:C250"/>
  </sortState>
  <pageMargins left="0.7" right="0.7" top="0.75" bottom="0.75" header="0.3" footer="0.3"/>
  <pageSetup scale="4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144"/>
  <sheetViews>
    <sheetView zoomScale="75" zoomScaleNormal="75" workbookViewId="0">
      <pane ySplit="1" topLeftCell="A50" activePane="bottomLeft" state="frozen"/>
      <selection pane="bottomLeft" activeCell="I80" sqref="I80"/>
    </sheetView>
  </sheetViews>
  <sheetFormatPr defaultRowHeight="15" x14ac:dyDescent="0.25"/>
  <cols>
    <col min="2" max="2" width="52.28515625" customWidth="1"/>
    <col min="3" max="3" width="24.28515625" customWidth="1"/>
    <col min="4" max="4" width="13" customWidth="1"/>
    <col min="5" max="5" width="7.42578125" bestFit="1" customWidth="1"/>
    <col min="6" max="6" width="13.42578125" customWidth="1"/>
    <col min="7" max="7" width="11" bestFit="1" customWidth="1"/>
    <col min="8" max="8" width="11" customWidth="1"/>
    <col min="9" max="9" width="13.140625" bestFit="1" customWidth="1"/>
    <col min="10" max="10" width="20.140625" style="5" customWidth="1"/>
    <col min="11" max="11" width="17.5703125" style="6" customWidth="1"/>
    <col min="12" max="12" width="19.85546875" style="6" customWidth="1"/>
  </cols>
  <sheetData>
    <row r="1" spans="1:12" s="21" customFormat="1" ht="88.9" customHeight="1" thickBot="1" x14ac:dyDescent="0.3">
      <c r="B1" s="17" t="s">
        <v>29</v>
      </c>
      <c r="C1" s="17" t="s">
        <v>4175</v>
      </c>
      <c r="D1" s="17" t="s">
        <v>818</v>
      </c>
      <c r="E1" s="17" t="s">
        <v>546</v>
      </c>
      <c r="F1" s="18" t="s">
        <v>540</v>
      </c>
      <c r="G1" s="18" t="s">
        <v>541</v>
      </c>
      <c r="H1" s="42" t="s">
        <v>4211</v>
      </c>
      <c r="I1" s="18" t="s">
        <v>820</v>
      </c>
      <c r="J1" s="18" t="s">
        <v>539</v>
      </c>
      <c r="K1" s="20" t="s">
        <v>544</v>
      </c>
      <c r="L1" s="20" t="s">
        <v>545</v>
      </c>
    </row>
    <row r="2" spans="1:12" s="35" customFormat="1" ht="15.75" thickTop="1" x14ac:dyDescent="0.25">
      <c r="B2" s="35" t="s">
        <v>240</v>
      </c>
      <c r="D2" s="35" t="s">
        <v>550</v>
      </c>
      <c r="E2" s="35" t="s">
        <v>548</v>
      </c>
      <c r="F2" s="35" t="s">
        <v>482</v>
      </c>
      <c r="G2" s="35" t="s">
        <v>542</v>
      </c>
      <c r="H2" s="38" t="e">
        <v>#N/A</v>
      </c>
      <c r="I2" s="35" t="s">
        <v>819</v>
      </c>
      <c r="J2" s="36">
        <v>51307586</v>
      </c>
      <c r="K2" s="38">
        <v>1776.7</v>
      </c>
      <c r="L2" s="38">
        <v>86</v>
      </c>
    </row>
    <row r="3" spans="1:12" x14ac:dyDescent="0.25">
      <c r="A3">
        <v>1</v>
      </c>
      <c r="B3" s="34" t="s">
        <v>279</v>
      </c>
      <c r="D3" t="s">
        <v>810</v>
      </c>
      <c r="E3" t="s">
        <v>669</v>
      </c>
      <c r="F3" t="s">
        <v>482</v>
      </c>
      <c r="G3" s="22" t="s">
        <v>542</v>
      </c>
      <c r="H3" s="56" t="e">
        <v>#N/A</v>
      </c>
      <c r="I3" t="s">
        <v>819</v>
      </c>
      <c r="J3" s="5">
        <v>48485877</v>
      </c>
      <c r="K3" s="6">
        <v>2046.1</v>
      </c>
      <c r="L3" s="6">
        <v>126</v>
      </c>
    </row>
    <row r="4" spans="1:12" x14ac:dyDescent="0.25">
      <c r="A4">
        <v>2</v>
      </c>
      <c r="B4" s="34" t="s">
        <v>209</v>
      </c>
      <c r="D4" t="s">
        <v>749</v>
      </c>
      <c r="E4" t="s">
        <v>613</v>
      </c>
      <c r="F4" t="s">
        <v>482</v>
      </c>
      <c r="G4" s="22" t="s">
        <v>542</v>
      </c>
      <c r="H4" s="56" t="e">
        <v>#N/A</v>
      </c>
      <c r="I4" t="s">
        <v>819</v>
      </c>
      <c r="J4" s="5">
        <v>40134702</v>
      </c>
      <c r="K4" s="6">
        <v>1930</v>
      </c>
      <c r="L4" s="6">
        <v>114</v>
      </c>
    </row>
    <row r="5" spans="1:12" x14ac:dyDescent="0.25">
      <c r="A5">
        <v>3</v>
      </c>
      <c r="B5" s="34" t="s">
        <v>172</v>
      </c>
      <c r="C5" t="s">
        <v>4209</v>
      </c>
      <c r="D5" t="s">
        <v>713</v>
      </c>
      <c r="E5" t="s">
        <v>613</v>
      </c>
      <c r="F5" t="s">
        <v>482</v>
      </c>
      <c r="G5" s="22" t="s">
        <v>542</v>
      </c>
      <c r="H5" s="56" t="e">
        <v>#N/A</v>
      </c>
      <c r="I5" t="s">
        <v>819</v>
      </c>
      <c r="J5" s="5">
        <v>37632118</v>
      </c>
      <c r="K5" s="6">
        <v>1989.1</v>
      </c>
      <c r="L5" s="6">
        <v>112</v>
      </c>
    </row>
    <row r="6" spans="1:12" x14ac:dyDescent="0.25">
      <c r="A6">
        <v>4</v>
      </c>
      <c r="B6" s="34" t="s">
        <v>176</v>
      </c>
      <c r="C6" t="s">
        <v>4209</v>
      </c>
      <c r="D6" t="s">
        <v>715</v>
      </c>
      <c r="E6" t="s">
        <v>608</v>
      </c>
      <c r="F6" t="s">
        <v>482</v>
      </c>
      <c r="G6" s="22" t="s">
        <v>542</v>
      </c>
      <c r="H6" s="56" t="e">
        <v>#N/A</v>
      </c>
      <c r="I6" t="s">
        <v>819</v>
      </c>
      <c r="J6" s="5">
        <v>58751753</v>
      </c>
      <c r="K6" s="6">
        <v>2151.6</v>
      </c>
      <c r="L6" s="6">
        <v>129.30000000000001</v>
      </c>
    </row>
    <row r="7" spans="1:12" x14ac:dyDescent="0.25">
      <c r="A7">
        <v>5</v>
      </c>
      <c r="B7" s="34" t="s">
        <v>262</v>
      </c>
      <c r="D7" t="s">
        <v>794</v>
      </c>
      <c r="E7" t="s">
        <v>576</v>
      </c>
      <c r="F7" t="s">
        <v>482</v>
      </c>
      <c r="G7" s="22" t="s">
        <v>542</v>
      </c>
      <c r="H7" s="56" t="e">
        <v>#N/A</v>
      </c>
      <c r="I7" t="s">
        <v>819</v>
      </c>
      <c r="J7" s="5">
        <v>31840618</v>
      </c>
      <c r="K7" s="6">
        <v>1414.4</v>
      </c>
      <c r="L7" s="6">
        <v>103</v>
      </c>
    </row>
    <row r="8" spans="1:12" x14ac:dyDescent="0.25">
      <c r="A8">
        <v>6</v>
      </c>
      <c r="B8" s="34" t="s">
        <v>234</v>
      </c>
      <c r="D8" t="s">
        <v>775</v>
      </c>
      <c r="E8" t="s">
        <v>611</v>
      </c>
      <c r="F8" t="s">
        <v>482</v>
      </c>
      <c r="G8" s="22" t="s">
        <v>542</v>
      </c>
      <c r="H8" s="56" t="e">
        <v>#N/A</v>
      </c>
      <c r="I8" t="s">
        <v>819</v>
      </c>
      <c r="J8" s="5">
        <v>38071469</v>
      </c>
      <c r="K8" s="6">
        <v>1376</v>
      </c>
      <c r="L8" s="6">
        <v>118.3</v>
      </c>
    </row>
    <row r="9" spans="1:12" x14ac:dyDescent="0.25">
      <c r="A9">
        <v>7</v>
      </c>
      <c r="B9" s="34" t="s">
        <v>281</v>
      </c>
      <c r="D9" t="s">
        <v>812</v>
      </c>
      <c r="E9" t="s">
        <v>569</v>
      </c>
      <c r="F9" t="s">
        <v>482</v>
      </c>
      <c r="G9" s="22" t="s">
        <v>542</v>
      </c>
      <c r="H9" s="56" t="e">
        <v>#N/A</v>
      </c>
      <c r="I9" t="s">
        <v>819</v>
      </c>
      <c r="J9" s="5">
        <v>54265624</v>
      </c>
      <c r="K9" s="6">
        <v>2334.3000000000002</v>
      </c>
      <c r="L9" s="6">
        <v>142.80000000000001</v>
      </c>
    </row>
    <row r="10" spans="1:12" x14ac:dyDescent="0.25">
      <c r="A10">
        <v>8</v>
      </c>
      <c r="B10" s="34" t="s">
        <v>170</v>
      </c>
      <c r="D10" t="s">
        <v>605</v>
      </c>
      <c r="E10" t="s">
        <v>712</v>
      </c>
      <c r="F10" t="s">
        <v>482</v>
      </c>
      <c r="G10" s="22" t="s">
        <v>542</v>
      </c>
      <c r="H10" s="56" t="e">
        <v>#N/A</v>
      </c>
      <c r="I10" t="s">
        <v>819</v>
      </c>
      <c r="J10" s="5">
        <v>39435617</v>
      </c>
      <c r="K10" s="6">
        <v>2155</v>
      </c>
      <c r="L10" s="6">
        <v>137.69999999999999</v>
      </c>
    </row>
    <row r="11" spans="1:12" x14ac:dyDescent="0.25">
      <c r="A11">
        <v>9</v>
      </c>
      <c r="B11" s="34" t="s">
        <v>155</v>
      </c>
      <c r="C11" t="s">
        <v>4209</v>
      </c>
      <c r="D11" t="s">
        <v>695</v>
      </c>
      <c r="E11" t="s">
        <v>569</v>
      </c>
      <c r="F11" t="s">
        <v>482</v>
      </c>
      <c r="G11" s="22" t="s">
        <v>542</v>
      </c>
      <c r="H11" s="56" t="e">
        <v>#N/A</v>
      </c>
      <c r="I11" t="s">
        <v>819</v>
      </c>
      <c r="J11" s="5">
        <v>59967920</v>
      </c>
      <c r="K11" s="6">
        <v>2315</v>
      </c>
      <c r="L11" s="6">
        <v>145.69999999999999</v>
      </c>
    </row>
    <row r="12" spans="1:12" x14ac:dyDescent="0.25">
      <c r="A12">
        <v>10</v>
      </c>
      <c r="B12" s="34" t="s">
        <v>200</v>
      </c>
      <c r="D12" t="s">
        <v>740</v>
      </c>
      <c r="E12" t="s">
        <v>594</v>
      </c>
      <c r="F12" t="s">
        <v>482</v>
      </c>
      <c r="G12" s="22" t="s">
        <v>542</v>
      </c>
      <c r="H12" s="56" t="e">
        <v>#N/A</v>
      </c>
      <c r="I12" t="s">
        <v>819</v>
      </c>
      <c r="J12" s="5">
        <v>52346524</v>
      </c>
      <c r="K12" s="6">
        <v>2402.9</v>
      </c>
      <c r="L12" s="6">
        <v>166.9</v>
      </c>
    </row>
    <row r="13" spans="1:12" x14ac:dyDescent="0.25">
      <c r="A13">
        <v>11</v>
      </c>
      <c r="B13" s="34" t="s">
        <v>161</v>
      </c>
      <c r="D13" t="s">
        <v>701</v>
      </c>
      <c r="E13" t="s">
        <v>613</v>
      </c>
      <c r="F13" t="s">
        <v>482</v>
      </c>
      <c r="G13" s="22" t="s">
        <v>542</v>
      </c>
      <c r="H13" s="56" t="e">
        <v>#N/A</v>
      </c>
      <c r="I13" t="s">
        <v>819</v>
      </c>
      <c r="J13" s="5">
        <v>50867410</v>
      </c>
      <c r="K13" s="6">
        <v>2874.7</v>
      </c>
      <c r="L13" s="6">
        <v>150.69999999999999</v>
      </c>
    </row>
    <row r="14" spans="1:12" x14ac:dyDescent="0.25">
      <c r="A14">
        <v>12</v>
      </c>
      <c r="B14" s="34" t="s">
        <v>253</v>
      </c>
      <c r="D14" t="s">
        <v>786</v>
      </c>
      <c r="E14" t="s">
        <v>554</v>
      </c>
      <c r="F14" t="s">
        <v>482</v>
      </c>
      <c r="G14" s="22" t="s">
        <v>542</v>
      </c>
      <c r="H14" s="56" t="e">
        <v>#N/A</v>
      </c>
      <c r="I14" t="s">
        <v>819</v>
      </c>
      <c r="J14" s="5">
        <v>67362647</v>
      </c>
      <c r="K14" s="6">
        <v>2411</v>
      </c>
      <c r="L14" s="6">
        <v>176</v>
      </c>
    </row>
    <row r="15" spans="1:12" x14ac:dyDescent="0.25">
      <c r="A15">
        <v>13</v>
      </c>
      <c r="B15" s="34" t="s">
        <v>199</v>
      </c>
      <c r="D15" t="s">
        <v>739</v>
      </c>
      <c r="E15" t="s">
        <v>672</v>
      </c>
      <c r="F15" t="s">
        <v>482</v>
      </c>
      <c r="G15" s="22" t="s">
        <v>542</v>
      </c>
      <c r="H15" s="56" t="e">
        <v>#N/A</v>
      </c>
      <c r="I15" t="s">
        <v>819</v>
      </c>
      <c r="J15" s="5">
        <v>59413155</v>
      </c>
      <c r="K15" s="6">
        <v>2446.6999999999998</v>
      </c>
      <c r="L15" s="6">
        <v>201.7</v>
      </c>
    </row>
    <row r="16" spans="1:12" x14ac:dyDescent="0.25">
      <c r="A16">
        <v>14</v>
      </c>
      <c r="B16" s="34" t="s">
        <v>247</v>
      </c>
      <c r="D16" t="s">
        <v>781</v>
      </c>
      <c r="E16" t="s">
        <v>611</v>
      </c>
      <c r="F16" t="s">
        <v>482</v>
      </c>
      <c r="G16" s="22" t="s">
        <v>542</v>
      </c>
      <c r="H16" s="56" t="e">
        <v>#N/A</v>
      </c>
      <c r="I16" t="s">
        <v>819</v>
      </c>
      <c r="J16" s="5">
        <v>56697578</v>
      </c>
      <c r="K16" s="6">
        <v>2821.7</v>
      </c>
      <c r="L16" s="6">
        <v>190.3</v>
      </c>
    </row>
    <row r="17" spans="1:12" x14ac:dyDescent="0.25">
      <c r="A17">
        <v>15</v>
      </c>
      <c r="B17" s="34" t="s">
        <v>188</v>
      </c>
      <c r="D17" t="s">
        <v>729</v>
      </c>
      <c r="E17" t="s">
        <v>630</v>
      </c>
      <c r="F17" t="s">
        <v>482</v>
      </c>
      <c r="G17" s="22" t="s">
        <v>542</v>
      </c>
      <c r="H17" s="56" t="e">
        <v>#N/A</v>
      </c>
      <c r="I17" t="s">
        <v>819</v>
      </c>
      <c r="J17" s="5">
        <v>60356568</v>
      </c>
      <c r="K17" s="6">
        <v>2862.7</v>
      </c>
      <c r="L17" s="6">
        <v>202.3</v>
      </c>
    </row>
    <row r="18" spans="1:12" x14ac:dyDescent="0.25">
      <c r="A18">
        <v>16</v>
      </c>
      <c r="B18" s="34" t="s">
        <v>225</v>
      </c>
      <c r="D18" t="s">
        <v>766</v>
      </c>
      <c r="E18" t="s">
        <v>657</v>
      </c>
      <c r="F18" t="s">
        <v>482</v>
      </c>
      <c r="G18" s="22" t="s">
        <v>542</v>
      </c>
      <c r="H18" s="56" t="e">
        <v>#N/A</v>
      </c>
      <c r="I18" t="s">
        <v>819</v>
      </c>
      <c r="J18" s="5">
        <v>49371000</v>
      </c>
      <c r="K18" s="6">
        <v>3755.4</v>
      </c>
      <c r="L18" s="6">
        <v>172</v>
      </c>
    </row>
    <row r="19" spans="1:12" x14ac:dyDescent="0.25">
      <c r="A19">
        <v>17</v>
      </c>
      <c r="B19" s="34" t="s">
        <v>174</v>
      </c>
      <c r="D19" t="s">
        <v>714</v>
      </c>
      <c r="E19" t="s">
        <v>705</v>
      </c>
      <c r="F19" t="s">
        <v>482</v>
      </c>
      <c r="G19" s="22" t="s">
        <v>542</v>
      </c>
      <c r="H19" s="56" t="e">
        <v>#N/A</v>
      </c>
      <c r="I19" t="s">
        <v>819</v>
      </c>
      <c r="J19" s="5">
        <v>63100938</v>
      </c>
      <c r="K19" s="6">
        <v>3115.4</v>
      </c>
      <c r="L19" s="6">
        <v>186.3</v>
      </c>
    </row>
    <row r="20" spans="1:12" x14ac:dyDescent="0.25">
      <c r="A20">
        <v>18</v>
      </c>
      <c r="B20" s="34" t="s">
        <v>164</v>
      </c>
      <c r="D20" t="s">
        <v>704</v>
      </c>
      <c r="E20" t="s">
        <v>705</v>
      </c>
      <c r="F20" t="s">
        <v>482</v>
      </c>
      <c r="G20" s="22" t="s">
        <v>542</v>
      </c>
      <c r="H20" s="56" t="e">
        <v>#N/A</v>
      </c>
      <c r="I20" t="s">
        <v>819</v>
      </c>
      <c r="J20" s="5">
        <v>62254211</v>
      </c>
      <c r="K20" s="6">
        <v>3479.3</v>
      </c>
      <c r="L20" s="6">
        <v>178</v>
      </c>
    </row>
    <row r="21" spans="1:12" x14ac:dyDescent="0.25">
      <c r="A21">
        <v>19</v>
      </c>
      <c r="B21" s="34" t="s">
        <v>171</v>
      </c>
      <c r="D21" t="s">
        <v>646</v>
      </c>
      <c r="E21" t="s">
        <v>647</v>
      </c>
      <c r="F21" t="s">
        <v>482</v>
      </c>
      <c r="G21" s="22" t="s">
        <v>542</v>
      </c>
      <c r="H21" s="56" t="e">
        <v>#N/A</v>
      </c>
      <c r="I21" t="s">
        <v>819</v>
      </c>
      <c r="J21" s="5">
        <v>87334631</v>
      </c>
      <c r="K21" s="6">
        <v>2291</v>
      </c>
      <c r="L21" s="6">
        <v>180.7</v>
      </c>
    </row>
    <row r="22" spans="1:12" x14ac:dyDescent="0.25">
      <c r="A22">
        <v>20</v>
      </c>
      <c r="B22" s="34" t="s">
        <v>173</v>
      </c>
      <c r="D22" t="s">
        <v>567</v>
      </c>
      <c r="E22" t="s">
        <v>594</v>
      </c>
      <c r="F22" t="s">
        <v>482</v>
      </c>
      <c r="G22" s="22" t="s">
        <v>542</v>
      </c>
      <c r="H22" s="56" t="e">
        <v>#N/A</v>
      </c>
      <c r="I22" t="s">
        <v>819</v>
      </c>
      <c r="J22" s="5">
        <v>75663897</v>
      </c>
      <c r="K22" s="6">
        <v>2971</v>
      </c>
      <c r="L22" s="6">
        <v>197.7</v>
      </c>
    </row>
    <row r="23" spans="1:12" x14ac:dyDescent="0.25">
      <c r="A23">
        <v>21</v>
      </c>
      <c r="B23" s="34" t="s">
        <v>202</v>
      </c>
      <c r="D23" t="s">
        <v>742</v>
      </c>
      <c r="E23" t="s">
        <v>597</v>
      </c>
      <c r="F23" t="s">
        <v>482</v>
      </c>
      <c r="G23" s="22" t="s">
        <v>542</v>
      </c>
      <c r="H23" s="56" t="e">
        <v>#N/A</v>
      </c>
      <c r="I23" t="s">
        <v>819</v>
      </c>
      <c r="J23" s="5">
        <v>65574162</v>
      </c>
      <c r="K23" s="6">
        <v>3196.1</v>
      </c>
      <c r="L23" s="6">
        <v>215.3</v>
      </c>
    </row>
    <row r="24" spans="1:12" x14ac:dyDescent="0.25">
      <c r="A24">
        <v>22</v>
      </c>
      <c r="B24" s="34" t="s">
        <v>263</v>
      </c>
      <c r="D24" t="s">
        <v>795</v>
      </c>
      <c r="E24" t="s">
        <v>576</v>
      </c>
      <c r="F24" t="s">
        <v>482</v>
      </c>
      <c r="G24" s="22" t="s">
        <v>542</v>
      </c>
      <c r="H24" s="56" t="e">
        <v>#N/A</v>
      </c>
      <c r="I24" t="s">
        <v>819</v>
      </c>
      <c r="J24" s="5">
        <v>76305589</v>
      </c>
      <c r="K24" s="6">
        <v>3568</v>
      </c>
      <c r="L24" s="6">
        <v>176.7</v>
      </c>
    </row>
    <row r="25" spans="1:12" x14ac:dyDescent="0.25">
      <c r="A25">
        <v>23</v>
      </c>
      <c r="B25" s="34" t="s">
        <v>184</v>
      </c>
      <c r="D25" t="s">
        <v>725</v>
      </c>
      <c r="E25" t="s">
        <v>566</v>
      </c>
      <c r="F25" t="s">
        <v>482</v>
      </c>
      <c r="G25" s="22" t="s">
        <v>542</v>
      </c>
      <c r="H25" s="56" t="e">
        <v>#N/A</v>
      </c>
      <c r="I25" t="s">
        <v>819</v>
      </c>
      <c r="J25" s="5">
        <v>64139457</v>
      </c>
      <c r="K25" s="6">
        <v>3289</v>
      </c>
      <c r="L25" s="6">
        <v>240.7</v>
      </c>
    </row>
    <row r="26" spans="1:12" x14ac:dyDescent="0.25">
      <c r="A26">
        <v>24</v>
      </c>
      <c r="B26" s="34" t="s">
        <v>160</v>
      </c>
      <c r="D26" t="s">
        <v>700</v>
      </c>
      <c r="E26" t="s">
        <v>657</v>
      </c>
      <c r="F26" t="s">
        <v>482</v>
      </c>
      <c r="G26" s="22" t="s">
        <v>542</v>
      </c>
      <c r="H26" s="56" t="e">
        <v>#N/A</v>
      </c>
      <c r="I26" t="s">
        <v>819</v>
      </c>
      <c r="J26" s="5">
        <v>75103000</v>
      </c>
      <c r="K26" s="6">
        <v>4018.7</v>
      </c>
      <c r="L26" s="6">
        <v>233</v>
      </c>
    </row>
    <row r="27" spans="1:12" x14ac:dyDescent="0.25">
      <c r="A27">
        <v>25</v>
      </c>
      <c r="B27" s="34" t="s">
        <v>224</v>
      </c>
      <c r="D27" t="s">
        <v>765</v>
      </c>
      <c r="E27" t="s">
        <v>705</v>
      </c>
      <c r="F27" t="s">
        <v>482</v>
      </c>
      <c r="G27" s="22" t="s">
        <v>542</v>
      </c>
      <c r="H27" s="56" t="e">
        <v>#N/A</v>
      </c>
      <c r="I27" t="s">
        <v>819</v>
      </c>
      <c r="J27" s="5">
        <v>65704721</v>
      </c>
      <c r="K27" s="6">
        <v>4598</v>
      </c>
      <c r="L27" s="6">
        <v>229.3</v>
      </c>
    </row>
    <row r="28" spans="1:12" x14ac:dyDescent="0.25">
      <c r="A28">
        <v>26</v>
      </c>
      <c r="B28" s="34" t="s">
        <v>190</v>
      </c>
      <c r="D28" t="s">
        <v>731</v>
      </c>
      <c r="E28" t="s">
        <v>558</v>
      </c>
      <c r="F28" t="s">
        <v>482</v>
      </c>
      <c r="G28" s="22" t="s">
        <v>542</v>
      </c>
      <c r="H28" s="56" t="e">
        <v>#N/A</v>
      </c>
      <c r="I28" t="s">
        <v>819</v>
      </c>
      <c r="J28" s="5">
        <v>60795961</v>
      </c>
      <c r="K28" s="6">
        <v>3909.3</v>
      </c>
      <c r="L28" s="6">
        <v>288.3</v>
      </c>
    </row>
    <row r="29" spans="1:12" x14ac:dyDescent="0.25">
      <c r="A29">
        <v>27</v>
      </c>
      <c r="B29" s="34" t="s">
        <v>158</v>
      </c>
      <c r="D29" t="s">
        <v>698</v>
      </c>
      <c r="E29" t="s">
        <v>554</v>
      </c>
      <c r="F29" t="s">
        <v>482</v>
      </c>
      <c r="G29" s="22" t="s">
        <v>542</v>
      </c>
      <c r="H29" s="56" t="e">
        <v>#N/A</v>
      </c>
      <c r="I29" t="s">
        <v>819</v>
      </c>
      <c r="J29" s="5">
        <v>90563010</v>
      </c>
      <c r="K29" s="6">
        <v>3930.7</v>
      </c>
      <c r="L29" s="6">
        <v>266</v>
      </c>
    </row>
    <row r="30" spans="1:12" x14ac:dyDescent="0.25">
      <c r="A30">
        <v>28</v>
      </c>
      <c r="B30" s="34" t="s">
        <v>235</v>
      </c>
      <c r="D30" t="s">
        <v>711</v>
      </c>
      <c r="E30" t="s">
        <v>566</v>
      </c>
      <c r="F30" t="s">
        <v>482</v>
      </c>
      <c r="G30" s="22" t="s">
        <v>542</v>
      </c>
      <c r="H30" s="56" t="e">
        <v>#N/A</v>
      </c>
      <c r="I30" t="s">
        <v>819</v>
      </c>
      <c r="J30" s="5">
        <v>115528388</v>
      </c>
      <c r="K30" s="6">
        <v>3074.4</v>
      </c>
      <c r="L30" s="6">
        <v>255.7</v>
      </c>
    </row>
    <row r="31" spans="1:12" x14ac:dyDescent="0.25">
      <c r="A31">
        <v>29</v>
      </c>
      <c r="B31" s="34" t="s">
        <v>267</v>
      </c>
      <c r="D31" t="s">
        <v>799</v>
      </c>
      <c r="E31" t="s">
        <v>688</v>
      </c>
      <c r="F31" t="s">
        <v>482</v>
      </c>
      <c r="G31" s="22" t="s">
        <v>542</v>
      </c>
      <c r="H31" s="56" t="e">
        <v>#N/A</v>
      </c>
      <c r="I31" t="s">
        <v>819</v>
      </c>
      <c r="J31" s="5">
        <v>88696605</v>
      </c>
      <c r="K31" s="6">
        <v>5245.4</v>
      </c>
      <c r="L31" s="6">
        <v>207.3</v>
      </c>
    </row>
    <row r="32" spans="1:12" x14ac:dyDescent="0.25">
      <c r="A32">
        <v>30</v>
      </c>
      <c r="B32" s="34" t="s">
        <v>222</v>
      </c>
      <c r="D32" t="s">
        <v>762</v>
      </c>
      <c r="E32" t="s">
        <v>608</v>
      </c>
      <c r="F32" t="s">
        <v>482</v>
      </c>
      <c r="G32" s="22" t="s">
        <v>542</v>
      </c>
      <c r="H32" s="56" t="e">
        <v>#N/A</v>
      </c>
      <c r="I32" t="s">
        <v>819</v>
      </c>
      <c r="J32" s="5">
        <v>99228657</v>
      </c>
      <c r="K32" s="6">
        <v>4556.3999999999996</v>
      </c>
      <c r="L32" s="6">
        <v>229.7</v>
      </c>
    </row>
    <row r="33" spans="1:12" x14ac:dyDescent="0.25">
      <c r="A33">
        <v>31</v>
      </c>
      <c r="B33" s="34" t="s">
        <v>178</v>
      </c>
      <c r="D33" t="s">
        <v>718</v>
      </c>
      <c r="E33" t="s">
        <v>719</v>
      </c>
      <c r="F33" t="s">
        <v>482</v>
      </c>
      <c r="G33" s="22" t="s">
        <v>542</v>
      </c>
      <c r="H33" s="56" t="e">
        <v>#N/A</v>
      </c>
      <c r="I33" t="s">
        <v>819</v>
      </c>
      <c r="J33" s="5">
        <v>81886561</v>
      </c>
      <c r="K33" s="6">
        <v>4804</v>
      </c>
      <c r="L33" s="6">
        <v>280</v>
      </c>
    </row>
    <row r="34" spans="1:12" x14ac:dyDescent="0.25">
      <c r="A34">
        <v>32</v>
      </c>
      <c r="B34" s="34" t="s">
        <v>248</v>
      </c>
      <c r="D34" t="s">
        <v>741</v>
      </c>
      <c r="E34" t="s">
        <v>582</v>
      </c>
      <c r="F34" t="s">
        <v>482</v>
      </c>
      <c r="G34" s="22" t="s">
        <v>542</v>
      </c>
      <c r="H34" s="56" t="e">
        <v>#N/A</v>
      </c>
      <c r="I34" t="s">
        <v>819</v>
      </c>
      <c r="J34" s="5">
        <v>122385013</v>
      </c>
      <c r="K34" s="6">
        <v>3357.3</v>
      </c>
      <c r="L34" s="6">
        <v>260</v>
      </c>
    </row>
    <row r="35" spans="1:12" x14ac:dyDescent="0.25">
      <c r="A35">
        <v>33</v>
      </c>
      <c r="B35" s="34" t="s">
        <v>181</v>
      </c>
      <c r="D35" t="s">
        <v>722</v>
      </c>
      <c r="E35" t="s">
        <v>651</v>
      </c>
      <c r="F35" t="s">
        <v>482</v>
      </c>
      <c r="G35" s="22" t="s">
        <v>542</v>
      </c>
      <c r="H35" s="56" t="e">
        <v>#N/A</v>
      </c>
      <c r="I35" t="s">
        <v>819</v>
      </c>
      <c r="J35" s="5">
        <v>92837548</v>
      </c>
      <c r="K35" s="6">
        <v>4677.8999999999996</v>
      </c>
      <c r="L35" s="6">
        <v>263.3</v>
      </c>
    </row>
    <row r="36" spans="1:12" x14ac:dyDescent="0.25">
      <c r="A36">
        <v>34</v>
      </c>
      <c r="B36" s="34" t="s">
        <v>167</v>
      </c>
      <c r="D36" t="s">
        <v>709</v>
      </c>
      <c r="E36" t="s">
        <v>556</v>
      </c>
      <c r="F36" t="s">
        <v>482</v>
      </c>
      <c r="G36" s="22" t="s">
        <v>542</v>
      </c>
      <c r="H36" s="56" t="e">
        <v>#N/A</v>
      </c>
      <c r="I36" t="s">
        <v>819</v>
      </c>
      <c r="J36" s="5">
        <v>89730058</v>
      </c>
      <c r="K36" s="6">
        <v>4927</v>
      </c>
      <c r="L36" s="6">
        <v>264</v>
      </c>
    </row>
    <row r="37" spans="1:12" x14ac:dyDescent="0.25">
      <c r="A37">
        <v>35</v>
      </c>
      <c r="B37" s="34" t="s">
        <v>192</v>
      </c>
      <c r="D37" t="s">
        <v>733</v>
      </c>
      <c r="E37" t="s">
        <v>667</v>
      </c>
      <c r="F37" t="s">
        <v>482</v>
      </c>
      <c r="G37" s="22" t="s">
        <v>542</v>
      </c>
      <c r="H37" s="56" t="e">
        <v>#N/A</v>
      </c>
      <c r="I37" t="s">
        <v>819</v>
      </c>
      <c r="J37" s="5">
        <v>115309534</v>
      </c>
      <c r="K37" s="6">
        <v>3759</v>
      </c>
      <c r="L37" s="6">
        <v>273.10000000000002</v>
      </c>
    </row>
    <row r="38" spans="1:12" x14ac:dyDescent="0.25">
      <c r="A38">
        <v>36</v>
      </c>
      <c r="B38" s="34" t="s">
        <v>205</v>
      </c>
      <c r="D38" t="s">
        <v>745</v>
      </c>
      <c r="E38" t="s">
        <v>589</v>
      </c>
      <c r="F38" t="s">
        <v>482</v>
      </c>
      <c r="G38" s="22" t="s">
        <v>542</v>
      </c>
      <c r="H38" s="56" t="e">
        <v>#N/A</v>
      </c>
      <c r="I38" t="s">
        <v>819</v>
      </c>
      <c r="J38" s="5">
        <v>86165581</v>
      </c>
      <c r="K38" s="6">
        <v>5381.4</v>
      </c>
      <c r="L38" s="6">
        <v>271.3</v>
      </c>
    </row>
    <row r="39" spans="1:12" x14ac:dyDescent="0.25">
      <c r="A39">
        <v>37</v>
      </c>
      <c r="B39" s="34" t="s">
        <v>212</v>
      </c>
      <c r="D39" t="s">
        <v>752</v>
      </c>
      <c r="E39" t="s">
        <v>667</v>
      </c>
      <c r="F39" t="s">
        <v>482</v>
      </c>
      <c r="G39" s="22" t="s">
        <v>542</v>
      </c>
      <c r="H39" s="56" t="e">
        <v>#N/A</v>
      </c>
      <c r="I39" t="s">
        <v>819</v>
      </c>
      <c r="J39" s="5">
        <v>100585237</v>
      </c>
      <c r="K39" s="6">
        <v>4694</v>
      </c>
      <c r="L39" s="6">
        <v>282.5</v>
      </c>
    </row>
    <row r="40" spans="1:12" x14ac:dyDescent="0.25">
      <c r="A40">
        <v>38</v>
      </c>
      <c r="B40" s="34" t="s">
        <v>195</v>
      </c>
      <c r="D40" t="s">
        <v>736</v>
      </c>
      <c r="E40" t="s">
        <v>657</v>
      </c>
      <c r="F40" t="s">
        <v>482</v>
      </c>
      <c r="G40" s="22" t="s">
        <v>542</v>
      </c>
      <c r="H40" s="56" t="e">
        <v>#N/A</v>
      </c>
      <c r="I40" t="s">
        <v>819</v>
      </c>
      <c r="J40" s="5">
        <v>83801000</v>
      </c>
      <c r="K40" s="6">
        <v>4786</v>
      </c>
      <c r="L40" s="6">
        <v>341</v>
      </c>
    </row>
    <row r="41" spans="1:12" x14ac:dyDescent="0.25">
      <c r="A41">
        <v>39</v>
      </c>
      <c r="B41" s="34" t="s">
        <v>280</v>
      </c>
      <c r="D41" t="s">
        <v>811</v>
      </c>
      <c r="E41" t="s">
        <v>608</v>
      </c>
      <c r="F41" t="s">
        <v>482</v>
      </c>
      <c r="G41" s="22" t="s">
        <v>542</v>
      </c>
      <c r="H41" s="56" t="e">
        <v>#N/A</v>
      </c>
      <c r="I41" t="s">
        <v>819</v>
      </c>
      <c r="J41" s="5">
        <v>96169062</v>
      </c>
      <c r="K41" s="6">
        <v>4646.3999999999996</v>
      </c>
      <c r="L41" s="6">
        <v>319.3</v>
      </c>
    </row>
    <row r="42" spans="1:12" x14ac:dyDescent="0.25">
      <c r="A42">
        <v>40</v>
      </c>
      <c r="B42" s="34" t="s">
        <v>210</v>
      </c>
      <c r="D42" t="s">
        <v>750</v>
      </c>
      <c r="E42" t="s">
        <v>596</v>
      </c>
      <c r="F42" t="s">
        <v>482</v>
      </c>
      <c r="G42" s="22" t="s">
        <v>542</v>
      </c>
      <c r="H42" s="56" t="e">
        <v>#N/A</v>
      </c>
      <c r="I42" t="s">
        <v>819</v>
      </c>
      <c r="J42" s="5">
        <v>108317401</v>
      </c>
      <c r="K42" s="6">
        <v>5316</v>
      </c>
      <c r="L42" s="6">
        <v>250.6</v>
      </c>
    </row>
    <row r="43" spans="1:12" x14ac:dyDescent="0.25">
      <c r="A43">
        <v>41</v>
      </c>
      <c r="B43" s="34" t="s">
        <v>198</v>
      </c>
      <c r="D43" t="s">
        <v>738</v>
      </c>
      <c r="E43" t="s">
        <v>657</v>
      </c>
      <c r="F43" t="s">
        <v>482</v>
      </c>
      <c r="G43" s="22" t="s">
        <v>542</v>
      </c>
      <c r="H43" s="56" t="e">
        <v>#N/A</v>
      </c>
      <c r="I43" t="s">
        <v>819</v>
      </c>
      <c r="J43" s="5">
        <v>93716000</v>
      </c>
      <c r="K43" s="6">
        <v>4901</v>
      </c>
      <c r="L43" s="6">
        <v>317</v>
      </c>
    </row>
    <row r="44" spans="1:12" x14ac:dyDescent="0.25">
      <c r="A44">
        <v>42</v>
      </c>
      <c r="B44" s="34" t="s">
        <v>179</v>
      </c>
      <c r="D44" t="s">
        <v>720</v>
      </c>
      <c r="E44" t="s">
        <v>572</v>
      </c>
      <c r="F44" t="s">
        <v>482</v>
      </c>
      <c r="G44" s="22" t="s">
        <v>542</v>
      </c>
      <c r="H44" s="56" t="e">
        <v>#N/A</v>
      </c>
      <c r="I44" t="s">
        <v>819</v>
      </c>
      <c r="J44" s="5">
        <v>110031637</v>
      </c>
      <c r="K44" s="6">
        <v>4982.7</v>
      </c>
      <c r="L44" s="6">
        <v>288.3</v>
      </c>
    </row>
    <row r="45" spans="1:12" x14ac:dyDescent="0.25">
      <c r="A45">
        <v>43</v>
      </c>
      <c r="B45" s="34" t="s">
        <v>186</v>
      </c>
      <c r="D45" t="s">
        <v>727</v>
      </c>
      <c r="E45" t="s">
        <v>582</v>
      </c>
      <c r="F45" t="s">
        <v>482</v>
      </c>
      <c r="G45" s="22" t="s">
        <v>542</v>
      </c>
      <c r="H45" s="56" t="e">
        <v>#N/A</v>
      </c>
      <c r="I45" t="s">
        <v>819</v>
      </c>
      <c r="J45" s="5">
        <v>120151527</v>
      </c>
      <c r="K45" s="6">
        <v>3476.3</v>
      </c>
      <c r="L45" s="6">
        <v>350.3</v>
      </c>
    </row>
    <row r="46" spans="1:12" x14ac:dyDescent="0.25">
      <c r="A46">
        <v>44</v>
      </c>
      <c r="B46" s="34" t="s">
        <v>233</v>
      </c>
      <c r="D46" t="s">
        <v>774</v>
      </c>
      <c r="E46" t="s">
        <v>611</v>
      </c>
      <c r="F46" t="s">
        <v>482</v>
      </c>
      <c r="G46" s="22" t="s">
        <v>542</v>
      </c>
      <c r="H46" s="56" t="e">
        <v>#N/A</v>
      </c>
      <c r="I46" t="s">
        <v>819</v>
      </c>
      <c r="J46" s="5">
        <v>107359197</v>
      </c>
      <c r="K46" s="6">
        <v>6170</v>
      </c>
      <c r="L46" s="6">
        <v>267.7</v>
      </c>
    </row>
    <row r="47" spans="1:12" x14ac:dyDescent="0.25">
      <c r="A47">
        <v>45</v>
      </c>
      <c r="B47" s="34" t="s">
        <v>194</v>
      </c>
      <c r="D47" t="s">
        <v>735</v>
      </c>
      <c r="E47" t="s">
        <v>589</v>
      </c>
      <c r="F47" t="s">
        <v>482</v>
      </c>
      <c r="G47" s="22" t="s">
        <v>542</v>
      </c>
      <c r="H47" s="56" t="e">
        <v>#N/A</v>
      </c>
      <c r="I47" t="s">
        <v>819</v>
      </c>
      <c r="J47" s="5">
        <v>89064826</v>
      </c>
      <c r="K47" s="6">
        <v>6477.3</v>
      </c>
      <c r="L47" s="6">
        <v>308.7</v>
      </c>
    </row>
    <row r="48" spans="1:12" x14ac:dyDescent="0.25">
      <c r="A48">
        <v>46</v>
      </c>
      <c r="B48" s="34" t="s">
        <v>255</v>
      </c>
      <c r="D48" t="s">
        <v>725</v>
      </c>
      <c r="E48" t="s">
        <v>554</v>
      </c>
      <c r="F48" t="s">
        <v>482</v>
      </c>
      <c r="G48" s="22" t="s">
        <v>542</v>
      </c>
      <c r="H48" s="56" t="e">
        <v>#N/A</v>
      </c>
      <c r="I48" t="s">
        <v>819</v>
      </c>
      <c r="J48" s="5">
        <v>104725594</v>
      </c>
      <c r="K48" s="6">
        <v>5706</v>
      </c>
      <c r="L48" s="6">
        <v>318.3</v>
      </c>
    </row>
    <row r="49" spans="1:12" x14ac:dyDescent="0.25">
      <c r="A49">
        <v>47</v>
      </c>
      <c r="B49" s="34" t="s">
        <v>274</v>
      </c>
      <c r="D49" t="s">
        <v>806</v>
      </c>
      <c r="E49" t="s">
        <v>719</v>
      </c>
      <c r="F49" t="s">
        <v>482</v>
      </c>
      <c r="G49" s="22" t="s">
        <v>542</v>
      </c>
      <c r="H49" s="56" t="e">
        <v>#N/A</v>
      </c>
      <c r="I49" t="s">
        <v>819</v>
      </c>
      <c r="J49" s="5">
        <v>101326520</v>
      </c>
      <c r="K49" s="6">
        <v>5205.7</v>
      </c>
      <c r="L49" s="6">
        <v>356.7</v>
      </c>
    </row>
    <row r="50" spans="1:12" x14ac:dyDescent="0.25">
      <c r="A50">
        <v>48</v>
      </c>
      <c r="B50" s="34" t="s">
        <v>238</v>
      </c>
      <c r="D50" t="s">
        <v>777</v>
      </c>
      <c r="E50" t="s">
        <v>596</v>
      </c>
      <c r="F50" t="s">
        <v>482</v>
      </c>
      <c r="G50" s="22" t="s">
        <v>542</v>
      </c>
      <c r="H50" s="56" t="e">
        <v>#N/A</v>
      </c>
      <c r="I50" t="s">
        <v>819</v>
      </c>
      <c r="J50" s="5">
        <v>105597565</v>
      </c>
      <c r="K50" s="6">
        <v>5482</v>
      </c>
      <c r="L50" s="6">
        <v>338</v>
      </c>
    </row>
    <row r="51" spans="1:12" x14ac:dyDescent="0.25">
      <c r="A51">
        <v>49</v>
      </c>
      <c r="B51" s="34" t="s">
        <v>254</v>
      </c>
      <c r="D51" t="s">
        <v>787</v>
      </c>
      <c r="E51" t="s">
        <v>662</v>
      </c>
      <c r="F51" t="s">
        <v>482</v>
      </c>
      <c r="G51" s="22" t="s">
        <v>542</v>
      </c>
      <c r="H51" s="56" t="e">
        <v>#N/A</v>
      </c>
      <c r="I51" t="s">
        <v>819</v>
      </c>
      <c r="J51" s="5">
        <v>109875212</v>
      </c>
      <c r="K51" s="6">
        <v>5098.7</v>
      </c>
      <c r="L51" s="6">
        <v>367.7</v>
      </c>
    </row>
    <row r="52" spans="1:12" x14ac:dyDescent="0.25">
      <c r="A52">
        <v>50</v>
      </c>
      <c r="B52" s="34" t="s">
        <v>264</v>
      </c>
      <c r="D52" t="s">
        <v>796</v>
      </c>
      <c r="E52" t="s">
        <v>574</v>
      </c>
      <c r="F52" t="s">
        <v>482</v>
      </c>
      <c r="G52" s="22" t="s">
        <v>542</v>
      </c>
      <c r="H52" s="56" t="e">
        <v>#N/A</v>
      </c>
      <c r="I52" t="s">
        <v>819</v>
      </c>
      <c r="J52" s="5">
        <v>110639041</v>
      </c>
      <c r="K52" s="6">
        <v>5608</v>
      </c>
      <c r="L52" s="6">
        <v>352.7</v>
      </c>
    </row>
    <row r="53" spans="1:12" x14ac:dyDescent="0.25">
      <c r="A53">
        <v>51</v>
      </c>
      <c r="B53" s="34" t="s">
        <v>283</v>
      </c>
      <c r="D53" t="s">
        <v>814</v>
      </c>
      <c r="E53" t="s">
        <v>651</v>
      </c>
      <c r="F53" t="s">
        <v>482</v>
      </c>
      <c r="G53" s="22" t="s">
        <v>542</v>
      </c>
      <c r="H53" s="56" t="e">
        <v>#N/A</v>
      </c>
      <c r="I53" t="s">
        <v>819</v>
      </c>
      <c r="J53" s="5">
        <v>114050940</v>
      </c>
      <c r="K53" s="6">
        <v>5509.2</v>
      </c>
      <c r="L53" s="6">
        <v>352</v>
      </c>
    </row>
    <row r="54" spans="1:12" x14ac:dyDescent="0.25">
      <c r="A54">
        <v>52</v>
      </c>
      <c r="B54" s="34" t="s">
        <v>228</v>
      </c>
      <c r="D54" t="s">
        <v>769</v>
      </c>
      <c r="E54" t="s">
        <v>615</v>
      </c>
      <c r="F54" t="s">
        <v>482</v>
      </c>
      <c r="G54" s="22" t="s">
        <v>542</v>
      </c>
      <c r="H54" s="56" t="e">
        <v>#N/A</v>
      </c>
      <c r="I54" t="s">
        <v>819</v>
      </c>
      <c r="J54" s="5">
        <v>138514849</v>
      </c>
      <c r="K54" s="6">
        <v>5489</v>
      </c>
      <c r="L54" s="6">
        <v>291.3</v>
      </c>
    </row>
    <row r="55" spans="1:12" x14ac:dyDescent="0.25">
      <c r="A55">
        <v>53</v>
      </c>
      <c r="B55" s="34" t="s">
        <v>256</v>
      </c>
      <c r="D55" t="s">
        <v>788</v>
      </c>
      <c r="E55" t="s">
        <v>572</v>
      </c>
      <c r="F55" t="s">
        <v>482</v>
      </c>
      <c r="G55" s="22" t="s">
        <v>542</v>
      </c>
      <c r="H55" s="56" t="e">
        <v>#N/A</v>
      </c>
      <c r="I55" t="s">
        <v>819</v>
      </c>
      <c r="J55" s="5">
        <v>122537994</v>
      </c>
      <c r="K55" s="6">
        <v>5555</v>
      </c>
      <c r="L55" s="6">
        <v>332</v>
      </c>
    </row>
    <row r="56" spans="1:12" x14ac:dyDescent="0.25">
      <c r="A56">
        <v>54</v>
      </c>
      <c r="B56" s="34" t="s">
        <v>285</v>
      </c>
      <c r="D56" t="s">
        <v>816</v>
      </c>
      <c r="E56" t="s">
        <v>566</v>
      </c>
      <c r="F56" t="s">
        <v>482</v>
      </c>
      <c r="G56" s="22" t="s">
        <v>542</v>
      </c>
      <c r="H56" s="56" t="e">
        <v>#N/A</v>
      </c>
      <c r="I56" t="s">
        <v>819</v>
      </c>
      <c r="J56" s="5">
        <v>117553663</v>
      </c>
      <c r="K56" s="6">
        <v>5326.3</v>
      </c>
      <c r="L56" s="6">
        <v>359.7</v>
      </c>
    </row>
    <row r="57" spans="1:12" x14ac:dyDescent="0.25">
      <c r="A57">
        <v>55</v>
      </c>
      <c r="B57" s="34" t="s">
        <v>211</v>
      </c>
      <c r="D57" t="s">
        <v>751</v>
      </c>
      <c r="E57" t="s">
        <v>719</v>
      </c>
      <c r="F57" t="s">
        <v>482</v>
      </c>
      <c r="G57" s="22" t="s">
        <v>542</v>
      </c>
      <c r="H57" s="56" t="e">
        <v>#N/A</v>
      </c>
      <c r="I57" t="s">
        <v>819</v>
      </c>
      <c r="J57" s="5">
        <v>99636611</v>
      </c>
      <c r="K57" s="6">
        <v>6444.5</v>
      </c>
      <c r="L57" s="6">
        <v>351.7</v>
      </c>
    </row>
    <row r="58" spans="1:12" x14ac:dyDescent="0.25">
      <c r="A58">
        <v>56</v>
      </c>
      <c r="B58" s="34" t="s">
        <v>206</v>
      </c>
      <c r="D58" t="s">
        <v>746</v>
      </c>
      <c r="E58" t="s">
        <v>705</v>
      </c>
      <c r="F58" t="s">
        <v>482</v>
      </c>
      <c r="G58" s="22" t="s">
        <v>542</v>
      </c>
      <c r="H58" s="56" t="e">
        <v>#N/A</v>
      </c>
      <c r="I58" t="s">
        <v>819</v>
      </c>
      <c r="J58" s="5">
        <v>108979366</v>
      </c>
      <c r="K58" s="6">
        <v>6136.7</v>
      </c>
      <c r="L58" s="6">
        <v>348</v>
      </c>
    </row>
    <row r="59" spans="1:12" x14ac:dyDescent="0.25">
      <c r="A59">
        <v>57</v>
      </c>
      <c r="B59" s="34" t="s">
        <v>215</v>
      </c>
      <c r="D59" t="s">
        <v>755</v>
      </c>
      <c r="E59" t="s">
        <v>599</v>
      </c>
      <c r="F59" t="s">
        <v>482</v>
      </c>
      <c r="G59" s="22" t="s">
        <v>542</v>
      </c>
      <c r="H59" s="56" t="e">
        <v>#N/A</v>
      </c>
      <c r="I59" t="s">
        <v>819</v>
      </c>
      <c r="J59" s="5">
        <v>153321000</v>
      </c>
      <c r="K59" s="6">
        <v>5394</v>
      </c>
      <c r="L59" s="6">
        <v>297</v>
      </c>
    </row>
    <row r="60" spans="1:12" x14ac:dyDescent="0.25">
      <c r="A60">
        <v>58</v>
      </c>
      <c r="B60" s="34" t="s">
        <v>245</v>
      </c>
      <c r="D60" t="s">
        <v>620</v>
      </c>
      <c r="E60" t="s">
        <v>611</v>
      </c>
      <c r="F60" t="s">
        <v>482</v>
      </c>
      <c r="G60" s="22" t="s">
        <v>542</v>
      </c>
      <c r="H60" s="56" t="e">
        <v>#N/A</v>
      </c>
      <c r="I60" t="s">
        <v>819</v>
      </c>
      <c r="J60" s="5">
        <v>121577718</v>
      </c>
      <c r="K60" s="6">
        <v>5761</v>
      </c>
      <c r="L60" s="6">
        <v>363</v>
      </c>
    </row>
    <row r="61" spans="1:12" x14ac:dyDescent="0.25">
      <c r="A61">
        <v>59</v>
      </c>
      <c r="B61" s="34" t="s">
        <v>166</v>
      </c>
      <c r="D61" t="s">
        <v>708</v>
      </c>
      <c r="E61" t="s">
        <v>578</v>
      </c>
      <c r="F61" t="s">
        <v>482</v>
      </c>
      <c r="G61" s="22" t="s">
        <v>542</v>
      </c>
      <c r="H61" s="56" t="e">
        <v>#N/A</v>
      </c>
      <c r="I61" t="s">
        <v>819</v>
      </c>
      <c r="J61" s="5">
        <v>154596050</v>
      </c>
      <c r="K61" s="6">
        <v>5005.7</v>
      </c>
      <c r="L61" s="6">
        <v>338.7</v>
      </c>
    </row>
    <row r="62" spans="1:12" x14ac:dyDescent="0.25">
      <c r="A62">
        <v>60</v>
      </c>
      <c r="B62" s="34" t="s">
        <v>251</v>
      </c>
      <c r="D62" t="s">
        <v>784</v>
      </c>
      <c r="E62" t="s">
        <v>564</v>
      </c>
      <c r="F62" t="s">
        <v>482</v>
      </c>
      <c r="G62" s="22" t="s">
        <v>542</v>
      </c>
      <c r="H62" s="56" t="e">
        <v>#N/A</v>
      </c>
      <c r="I62" t="s">
        <v>819</v>
      </c>
      <c r="J62" s="5">
        <v>131997000</v>
      </c>
      <c r="K62" s="6">
        <v>5502</v>
      </c>
      <c r="L62" s="6">
        <v>408.3</v>
      </c>
    </row>
    <row r="63" spans="1:12" s="22" customFormat="1" x14ac:dyDescent="0.25">
      <c r="B63" s="101" t="s">
        <v>4215</v>
      </c>
      <c r="H63" s="56"/>
      <c r="J63" s="55"/>
      <c r="K63" s="56"/>
      <c r="L63" s="56"/>
    </row>
    <row r="64" spans="1:12" x14ac:dyDescent="0.25">
      <c r="A64" s="22">
        <v>61</v>
      </c>
      <c r="B64" s="34" t="s">
        <v>177</v>
      </c>
      <c r="C64" t="s">
        <v>4176</v>
      </c>
      <c r="D64" t="s">
        <v>716</v>
      </c>
      <c r="E64" t="s">
        <v>717</v>
      </c>
      <c r="F64" t="s">
        <v>482</v>
      </c>
      <c r="G64" s="22" t="s">
        <v>542</v>
      </c>
      <c r="H64" s="56" t="e">
        <v>#N/A</v>
      </c>
      <c r="I64" t="s">
        <v>819</v>
      </c>
      <c r="J64" s="5">
        <v>223385437</v>
      </c>
      <c r="K64" s="6">
        <v>12050.3</v>
      </c>
      <c r="L64" s="6">
        <v>524.29999999999995</v>
      </c>
    </row>
    <row r="65" spans="1:12" x14ac:dyDescent="0.25">
      <c r="A65" s="22">
        <v>62</v>
      </c>
      <c r="B65" s="54" t="s">
        <v>98</v>
      </c>
      <c r="C65" s="26" t="s">
        <v>4176</v>
      </c>
      <c r="D65" s="26" t="s">
        <v>637</v>
      </c>
      <c r="E65" s="26" t="s">
        <v>560</v>
      </c>
      <c r="F65" s="26" t="s">
        <v>538</v>
      </c>
      <c r="G65" s="27" t="s">
        <v>542</v>
      </c>
      <c r="H65" s="56" t="s">
        <v>4213</v>
      </c>
      <c r="I65" s="26" t="s">
        <v>819</v>
      </c>
      <c r="J65" s="28">
        <v>382395028</v>
      </c>
      <c r="K65" s="29">
        <v>9584.7000000000007</v>
      </c>
      <c r="L65" s="29">
        <v>852.7</v>
      </c>
    </row>
    <row r="66" spans="1:12" x14ac:dyDescent="0.25">
      <c r="A66" s="22">
        <v>63</v>
      </c>
      <c r="B66" s="98" t="s">
        <v>62</v>
      </c>
      <c r="C66" s="75" t="s">
        <v>4176</v>
      </c>
      <c r="D66" s="75" t="s">
        <v>17</v>
      </c>
      <c r="E66" s="75" t="s">
        <v>597</v>
      </c>
      <c r="F66" s="75" t="s">
        <v>538</v>
      </c>
      <c r="G66" s="96" t="s">
        <v>542</v>
      </c>
      <c r="H66" s="56" t="s">
        <v>4213</v>
      </c>
      <c r="I66" s="75" t="s">
        <v>819</v>
      </c>
      <c r="J66" s="97">
        <v>419870372</v>
      </c>
      <c r="K66" s="85">
        <v>14229</v>
      </c>
      <c r="L66" s="85">
        <v>928</v>
      </c>
    </row>
    <row r="67" spans="1:12" x14ac:dyDescent="0.25">
      <c r="A67" s="22">
        <v>64</v>
      </c>
      <c r="B67" s="54" t="s">
        <v>119</v>
      </c>
      <c r="C67" s="26" t="s">
        <v>4176</v>
      </c>
      <c r="D67" s="26" t="s">
        <v>665</v>
      </c>
      <c r="E67" s="26" t="s">
        <v>664</v>
      </c>
      <c r="F67" s="26" t="s">
        <v>538</v>
      </c>
      <c r="G67" s="27" t="s">
        <v>542</v>
      </c>
      <c r="H67" s="56" t="s">
        <v>4213</v>
      </c>
      <c r="I67" s="26" t="s">
        <v>819</v>
      </c>
      <c r="J67" s="28">
        <v>611099957</v>
      </c>
      <c r="K67" s="29">
        <v>18587.599999999999</v>
      </c>
      <c r="L67" s="29">
        <v>1322.3</v>
      </c>
    </row>
    <row r="68" spans="1:12" x14ac:dyDescent="0.25">
      <c r="A68" s="22">
        <v>65</v>
      </c>
      <c r="B68" s="54" t="s">
        <v>118</v>
      </c>
      <c r="C68" s="26" t="s">
        <v>4176</v>
      </c>
      <c r="D68" s="26" t="s">
        <v>663</v>
      </c>
      <c r="E68" s="26" t="s">
        <v>664</v>
      </c>
      <c r="F68" s="26" t="s">
        <v>538</v>
      </c>
      <c r="G68" s="27" t="s">
        <v>542</v>
      </c>
      <c r="H68" s="56" t="s">
        <v>4213</v>
      </c>
      <c r="I68" s="26" t="s">
        <v>819</v>
      </c>
      <c r="J68" s="28">
        <v>582467000</v>
      </c>
      <c r="K68" s="29">
        <v>24625.7</v>
      </c>
      <c r="L68" s="29">
        <v>1123</v>
      </c>
    </row>
    <row r="69" spans="1:12" x14ac:dyDescent="0.25">
      <c r="A69" s="22">
        <v>66</v>
      </c>
      <c r="B69" s="54" t="s">
        <v>127</v>
      </c>
      <c r="C69" s="26" t="s">
        <v>4176</v>
      </c>
      <c r="D69" s="26" t="s">
        <v>674</v>
      </c>
      <c r="E69" s="26" t="s">
        <v>608</v>
      </c>
      <c r="F69" s="26" t="s">
        <v>538</v>
      </c>
      <c r="G69" s="27" t="s">
        <v>542</v>
      </c>
      <c r="H69" s="56" t="s">
        <v>4212</v>
      </c>
      <c r="I69" s="26" t="s">
        <v>819</v>
      </c>
      <c r="J69" s="28">
        <v>949278432</v>
      </c>
      <c r="K69" s="29">
        <v>21591.7</v>
      </c>
      <c r="L69" s="29">
        <v>1702.7</v>
      </c>
    </row>
    <row r="70" spans="1:12" x14ac:dyDescent="0.25">
      <c r="A70" s="22">
        <v>67</v>
      </c>
      <c r="B70" s="54" t="s">
        <v>44</v>
      </c>
      <c r="C70" s="26" t="s">
        <v>4176</v>
      </c>
      <c r="D70" s="26" t="s">
        <v>570</v>
      </c>
      <c r="E70" s="26" t="s">
        <v>569</v>
      </c>
      <c r="F70" s="26" t="s">
        <v>538</v>
      </c>
      <c r="G70" s="27" t="s">
        <v>542</v>
      </c>
      <c r="H70" s="56" t="s">
        <v>4212</v>
      </c>
      <c r="I70" s="26" t="s">
        <v>819</v>
      </c>
      <c r="J70" s="28">
        <v>1049133332</v>
      </c>
      <c r="K70" s="29">
        <v>26027.4</v>
      </c>
      <c r="L70" s="29">
        <v>1646.7</v>
      </c>
    </row>
    <row r="71" spans="1:12" s="22" customFormat="1" x14ac:dyDescent="0.25">
      <c r="B71" s="27"/>
      <c r="C71" s="27"/>
      <c r="D71" s="27"/>
      <c r="E71" s="27"/>
      <c r="F71" s="27"/>
      <c r="G71" s="27"/>
      <c r="H71" s="56"/>
      <c r="I71" s="102"/>
      <c r="J71" s="103"/>
      <c r="K71" s="104"/>
      <c r="L71" s="104"/>
    </row>
    <row r="72" spans="1:12" ht="14.25" customHeight="1" x14ac:dyDescent="0.25">
      <c r="B72" s="114" t="s">
        <v>4210</v>
      </c>
    </row>
    <row r="73" spans="1:12" ht="14.25" customHeight="1" x14ac:dyDescent="0.25"/>
    <row r="74" spans="1:12" ht="14.25" customHeight="1" x14ac:dyDescent="0.25"/>
    <row r="75" spans="1:12" ht="14.25" customHeight="1" x14ac:dyDescent="0.25"/>
    <row r="76" spans="1:12" ht="14.25" customHeight="1" x14ac:dyDescent="0.25"/>
    <row r="77" spans="1:12" ht="14.25" customHeight="1" x14ac:dyDescent="0.25"/>
    <row r="78" spans="1:12" ht="14.25" customHeight="1" x14ac:dyDescent="0.25"/>
    <row r="79" spans="1:12" ht="14.25" customHeight="1" x14ac:dyDescent="0.25"/>
    <row r="80" spans="1:12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</sheetData>
  <autoFilter ref="B1:L71"/>
  <pageMargins left="0.7" right="0.7" top="0.75" bottom="0.75" header="0.3" footer="0.3"/>
  <pageSetup scale="45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L54"/>
  <sheetViews>
    <sheetView zoomScale="75" zoomScaleNormal="75" workbookViewId="0">
      <selection activeCell="H32" sqref="H32"/>
    </sheetView>
  </sheetViews>
  <sheetFormatPr defaultRowHeight="15" x14ac:dyDescent="0.25"/>
  <cols>
    <col min="1" max="1" width="63" style="1" customWidth="1"/>
    <col min="2" max="2" width="10" style="1" customWidth="1"/>
    <col min="3" max="3" width="14.5703125" style="1" customWidth="1"/>
    <col min="4" max="4" width="25" style="1" customWidth="1"/>
    <col min="5" max="5" width="14.140625" style="1" customWidth="1"/>
    <col min="6" max="6" width="14" style="1" customWidth="1"/>
    <col min="7" max="7" width="19.7109375" customWidth="1"/>
    <col min="8" max="8" width="76.28515625" customWidth="1"/>
    <col min="9" max="10" width="0.7109375" customWidth="1"/>
    <col min="11" max="11" width="21.28515625" customWidth="1"/>
  </cols>
  <sheetData>
    <row r="1" spans="1:12" ht="75" x14ac:dyDescent="0.25">
      <c r="A1" s="3" t="s">
        <v>29</v>
      </c>
      <c r="B1" s="3" t="s">
        <v>4175</v>
      </c>
      <c r="C1" s="3" t="s">
        <v>31</v>
      </c>
      <c r="D1" s="3" t="s">
        <v>30</v>
      </c>
      <c r="E1" s="3" t="s">
        <v>32</v>
      </c>
      <c r="F1" s="3" t="s">
        <v>33</v>
      </c>
      <c r="G1" s="3" t="s">
        <v>1123</v>
      </c>
      <c r="H1" s="3" t="s">
        <v>4121</v>
      </c>
      <c r="K1" t="s">
        <v>1119</v>
      </c>
    </row>
    <row r="2" spans="1:12" x14ac:dyDescent="0.25">
      <c r="A2" s="78" t="s">
        <v>913</v>
      </c>
      <c r="B2" s="80" t="s">
        <v>831</v>
      </c>
      <c r="C2" s="1">
        <v>1271</v>
      </c>
      <c r="D2" s="1">
        <v>24420000</v>
      </c>
      <c r="E2" s="78">
        <v>1754.3</v>
      </c>
      <c r="F2" s="1">
        <v>75.3</v>
      </c>
      <c r="G2" s="34" t="s">
        <v>4149</v>
      </c>
      <c r="H2" t="s">
        <v>4148</v>
      </c>
      <c r="K2" t="s">
        <v>1120</v>
      </c>
    </row>
    <row r="3" spans="1:12" x14ac:dyDescent="0.25">
      <c r="A3" s="78" t="s">
        <v>919</v>
      </c>
      <c r="B3" s="80"/>
      <c r="C3" s="1">
        <v>1987</v>
      </c>
      <c r="D3" s="1">
        <v>29975868</v>
      </c>
      <c r="E3" s="78">
        <v>2773.7</v>
      </c>
      <c r="F3" s="1">
        <v>78</v>
      </c>
      <c r="G3" s="34" t="s">
        <v>4149</v>
      </c>
      <c r="H3" t="s">
        <v>4157</v>
      </c>
      <c r="K3" t="s">
        <v>1121</v>
      </c>
    </row>
    <row r="4" spans="1:12" x14ac:dyDescent="0.25">
      <c r="A4" s="78" t="s">
        <v>930</v>
      </c>
      <c r="B4" s="80"/>
      <c r="C4" s="1">
        <v>622</v>
      </c>
      <c r="D4" s="1">
        <v>32509816</v>
      </c>
      <c r="E4" s="78">
        <v>1333</v>
      </c>
      <c r="F4" s="1">
        <v>80.7</v>
      </c>
      <c r="G4" s="34" t="s">
        <v>4149</v>
      </c>
      <c r="H4" t="s">
        <v>4156</v>
      </c>
      <c r="K4" t="s">
        <v>4173</v>
      </c>
      <c r="L4" t="s">
        <v>4174</v>
      </c>
    </row>
    <row r="5" spans="1:12" x14ac:dyDescent="0.25">
      <c r="A5" s="78" t="s">
        <v>967</v>
      </c>
      <c r="B5" s="80"/>
      <c r="C5" s="1">
        <v>1139</v>
      </c>
      <c r="D5" s="1">
        <v>29029813</v>
      </c>
      <c r="E5" s="78">
        <v>1861</v>
      </c>
      <c r="F5" s="1">
        <v>82</v>
      </c>
      <c r="G5" s="34" t="s">
        <v>4149</v>
      </c>
      <c r="H5" t="s">
        <v>4155</v>
      </c>
    </row>
    <row r="6" spans="1:12" x14ac:dyDescent="0.25">
      <c r="A6" s="78" t="s">
        <v>971</v>
      </c>
      <c r="B6" s="80" t="s">
        <v>831</v>
      </c>
      <c r="C6" s="1">
        <v>661</v>
      </c>
      <c r="D6" s="1">
        <v>17599000</v>
      </c>
      <c r="E6" s="78">
        <v>825.3</v>
      </c>
      <c r="F6" s="1">
        <v>54.3</v>
      </c>
      <c r="G6" s="34" t="s">
        <v>4149</v>
      </c>
      <c r="H6" t="s">
        <v>4139</v>
      </c>
      <c r="J6" t="s">
        <v>1122</v>
      </c>
    </row>
    <row r="7" spans="1:12" x14ac:dyDescent="0.25">
      <c r="A7" s="78" t="s">
        <v>996</v>
      </c>
      <c r="B7" s="80" t="s">
        <v>831</v>
      </c>
      <c r="C7" s="1">
        <v>605</v>
      </c>
      <c r="D7" s="1">
        <v>11736000</v>
      </c>
      <c r="E7" s="78">
        <v>808</v>
      </c>
      <c r="F7" s="1">
        <v>41.3</v>
      </c>
      <c r="G7" s="34" t="s">
        <v>4149</v>
      </c>
      <c r="H7" t="s">
        <v>4148</v>
      </c>
      <c r="J7" t="s">
        <v>1120</v>
      </c>
    </row>
    <row r="8" spans="1:12" ht="30" x14ac:dyDescent="0.25">
      <c r="A8" s="78" t="s">
        <v>1003</v>
      </c>
      <c r="B8" s="80"/>
      <c r="C8" s="1">
        <v>2541</v>
      </c>
      <c r="D8" s="1">
        <v>51562000</v>
      </c>
      <c r="E8" s="78">
        <v>3837</v>
      </c>
      <c r="F8" s="1">
        <v>182</v>
      </c>
      <c r="G8" s="34" t="s">
        <v>4149</v>
      </c>
      <c r="H8" t="s">
        <v>4139</v>
      </c>
    </row>
    <row r="9" spans="1:12" ht="30" x14ac:dyDescent="0.25">
      <c r="A9" s="78" t="s">
        <v>1004</v>
      </c>
      <c r="B9" s="80"/>
      <c r="C9" s="1">
        <v>1134</v>
      </c>
      <c r="D9" s="1">
        <v>26650000</v>
      </c>
      <c r="E9" s="78">
        <v>1736.7</v>
      </c>
      <c r="F9" s="1">
        <v>106.7</v>
      </c>
      <c r="G9" s="34" t="s">
        <v>4149</v>
      </c>
      <c r="H9" t="s">
        <v>4157</v>
      </c>
    </row>
    <row r="10" spans="1:12" x14ac:dyDescent="0.25">
      <c r="A10" s="78" t="s">
        <v>1012</v>
      </c>
      <c r="B10" s="80"/>
      <c r="C10" s="1">
        <v>1069</v>
      </c>
      <c r="D10" s="1">
        <v>29935405</v>
      </c>
      <c r="E10" s="78">
        <v>1319.7</v>
      </c>
      <c r="F10" s="1">
        <v>86.7</v>
      </c>
      <c r="G10" s="34" t="s">
        <v>4149</v>
      </c>
      <c r="H10" t="s">
        <v>4139</v>
      </c>
    </row>
    <row r="11" spans="1:12" x14ac:dyDescent="0.25">
      <c r="A11" s="78" t="s">
        <v>1014</v>
      </c>
      <c r="B11" s="80"/>
      <c r="C11" s="1">
        <v>2087</v>
      </c>
      <c r="D11" s="1">
        <v>56421028</v>
      </c>
      <c r="E11" s="78">
        <v>3086.7</v>
      </c>
      <c r="F11" s="1">
        <v>181.7</v>
      </c>
      <c r="G11" s="34" t="s">
        <v>4149</v>
      </c>
      <c r="H11" t="s">
        <v>4148</v>
      </c>
    </row>
    <row r="12" spans="1:12" x14ac:dyDescent="0.25">
      <c r="A12" s="78" t="s">
        <v>1020</v>
      </c>
      <c r="B12" s="80"/>
      <c r="C12" s="1">
        <v>1273</v>
      </c>
      <c r="D12" s="1">
        <v>31038000</v>
      </c>
      <c r="E12" s="78">
        <v>1946.3</v>
      </c>
      <c r="F12" s="1">
        <v>114</v>
      </c>
      <c r="G12" s="34" t="s">
        <v>4149</v>
      </c>
      <c r="H12" t="s">
        <v>4141</v>
      </c>
    </row>
    <row r="13" spans="1:12" x14ac:dyDescent="0.25">
      <c r="A13" s="78" t="s">
        <v>1039</v>
      </c>
      <c r="B13" s="80"/>
      <c r="C13" s="1">
        <v>1943</v>
      </c>
      <c r="D13" s="1">
        <v>39381000</v>
      </c>
      <c r="E13" s="78">
        <v>2369</v>
      </c>
      <c r="F13" s="1">
        <v>130</v>
      </c>
      <c r="G13" s="34" t="s">
        <v>4149</v>
      </c>
      <c r="H13" t="s">
        <v>4139</v>
      </c>
    </row>
    <row r="14" spans="1:12" x14ac:dyDescent="0.25">
      <c r="A14" s="78" t="s">
        <v>1052</v>
      </c>
      <c r="B14" s="80"/>
      <c r="C14" s="1">
        <v>2589</v>
      </c>
      <c r="D14" s="1">
        <v>42029470</v>
      </c>
      <c r="E14" s="78">
        <v>3694.3</v>
      </c>
      <c r="F14" s="1">
        <v>162.69999999999999</v>
      </c>
      <c r="G14" s="34" t="s">
        <v>4149</v>
      </c>
      <c r="H14" t="s">
        <v>4155</v>
      </c>
    </row>
    <row r="15" spans="1:12" x14ac:dyDescent="0.25">
      <c r="A15" s="78" t="s">
        <v>1076</v>
      </c>
      <c r="B15" s="80"/>
      <c r="C15" s="1">
        <v>2140</v>
      </c>
      <c r="D15" s="1">
        <v>35507683</v>
      </c>
      <c r="E15" s="78">
        <v>3459.7</v>
      </c>
      <c r="F15" s="1">
        <v>174.7</v>
      </c>
      <c r="G15" s="34" t="s">
        <v>4149</v>
      </c>
      <c r="H15" t="s">
        <v>4141</v>
      </c>
    </row>
    <row r="16" spans="1:12" x14ac:dyDescent="0.25">
      <c r="A16" s="78" t="s">
        <v>925</v>
      </c>
      <c r="B16" s="80"/>
      <c r="C16" s="1">
        <v>1550</v>
      </c>
      <c r="D16" s="1">
        <v>33742620</v>
      </c>
      <c r="E16" s="78">
        <v>2147</v>
      </c>
      <c r="F16" s="1">
        <v>134</v>
      </c>
      <c r="G16" s="34" t="s">
        <v>4147</v>
      </c>
      <c r="H16" t="s">
        <v>4131</v>
      </c>
    </row>
    <row r="17" spans="1:8" x14ac:dyDescent="0.25">
      <c r="A17" s="78" t="s">
        <v>1065</v>
      </c>
      <c r="B17" s="80"/>
      <c r="C17" s="1">
        <v>1411</v>
      </c>
      <c r="D17" s="1">
        <v>17982622</v>
      </c>
      <c r="E17" s="78">
        <v>1783.7</v>
      </c>
      <c r="F17" s="1">
        <v>88.3</v>
      </c>
      <c r="G17" s="34" t="s">
        <v>4147</v>
      </c>
      <c r="H17" t="s">
        <v>4131</v>
      </c>
    </row>
    <row r="18" spans="1:8" x14ac:dyDescent="0.25">
      <c r="A18" s="78" t="s">
        <v>974</v>
      </c>
      <c r="B18" s="80"/>
      <c r="C18" s="1">
        <v>934</v>
      </c>
      <c r="D18" s="1">
        <v>20389533</v>
      </c>
      <c r="E18" s="78">
        <v>1502.7</v>
      </c>
      <c r="F18" s="1">
        <v>58</v>
      </c>
      <c r="G18" s="34" t="s">
        <v>4126</v>
      </c>
      <c r="H18" t="s">
        <v>4139</v>
      </c>
    </row>
    <row r="19" spans="1:8" x14ac:dyDescent="0.25">
      <c r="A19" s="78" t="s">
        <v>1013</v>
      </c>
      <c r="B19" s="80" t="s">
        <v>831</v>
      </c>
      <c r="C19" s="1">
        <v>1707</v>
      </c>
      <c r="D19" s="1">
        <v>46733154</v>
      </c>
      <c r="E19" s="78">
        <v>2253</v>
      </c>
      <c r="F19" s="1">
        <v>157.69999999999999</v>
      </c>
      <c r="G19" s="34" t="s">
        <v>4126</v>
      </c>
      <c r="H19" t="s">
        <v>4155</v>
      </c>
    </row>
    <row r="20" spans="1:8" x14ac:dyDescent="0.25">
      <c r="A20" s="78" t="s">
        <v>1041</v>
      </c>
      <c r="B20" s="80"/>
      <c r="C20" s="1">
        <v>1266</v>
      </c>
      <c r="D20" s="1">
        <v>28560000</v>
      </c>
      <c r="E20" s="78">
        <v>1820</v>
      </c>
      <c r="F20" s="1">
        <v>95.3</v>
      </c>
      <c r="G20" s="34" t="s">
        <v>4126</v>
      </c>
      <c r="H20" t="s">
        <v>4142</v>
      </c>
    </row>
    <row r="21" spans="1:8" ht="30" x14ac:dyDescent="0.25">
      <c r="A21" s="78" t="s">
        <v>1055</v>
      </c>
      <c r="B21" s="80"/>
      <c r="C21" s="1">
        <v>1513</v>
      </c>
      <c r="D21" s="1">
        <v>27716453</v>
      </c>
      <c r="E21" s="78">
        <v>2085</v>
      </c>
      <c r="F21" s="1">
        <v>95.7</v>
      </c>
      <c r="G21" s="34" t="s">
        <v>4126</v>
      </c>
      <c r="H21" t="s">
        <v>4157</v>
      </c>
    </row>
    <row r="22" spans="1:8" x14ac:dyDescent="0.25">
      <c r="A22" s="78" t="s">
        <v>1068</v>
      </c>
      <c r="B22" s="80"/>
      <c r="C22" s="1">
        <v>2132</v>
      </c>
      <c r="D22" s="1">
        <v>45726492</v>
      </c>
      <c r="E22" s="78">
        <v>3603.7</v>
      </c>
      <c r="F22" s="1">
        <v>185.3</v>
      </c>
      <c r="G22" s="34" t="s">
        <v>4126</v>
      </c>
      <c r="H22" t="s">
        <v>4148</v>
      </c>
    </row>
    <row r="23" spans="1:8" x14ac:dyDescent="0.25">
      <c r="A23" s="78" t="s">
        <v>986</v>
      </c>
      <c r="B23" s="80"/>
      <c r="C23" s="1">
        <v>1656</v>
      </c>
      <c r="D23" s="1">
        <v>1181274</v>
      </c>
      <c r="E23" s="78">
        <v>2476.6999999999998</v>
      </c>
      <c r="F23" s="1">
        <v>188.7</v>
      </c>
      <c r="G23" s="34" t="s">
        <v>4132</v>
      </c>
      <c r="H23" t="s">
        <v>4156</v>
      </c>
    </row>
    <row r="24" spans="1:8" x14ac:dyDescent="0.25">
      <c r="A24" s="78" t="s">
        <v>1030</v>
      </c>
      <c r="B24" s="80"/>
      <c r="C24" s="1">
        <v>782</v>
      </c>
      <c r="D24" s="1">
        <v>12938913</v>
      </c>
      <c r="E24" s="78">
        <v>1459.3</v>
      </c>
      <c r="F24" s="1">
        <v>53</v>
      </c>
      <c r="G24" s="34" t="s">
        <v>4132</v>
      </c>
      <c r="H24" t="s">
        <v>4148</v>
      </c>
    </row>
    <row r="25" spans="1:8" x14ac:dyDescent="0.25">
      <c r="A25" s="78" t="s">
        <v>968</v>
      </c>
      <c r="B25" s="80"/>
      <c r="C25" s="1">
        <v>2079</v>
      </c>
      <c r="D25" s="1">
        <v>56930328</v>
      </c>
      <c r="E25" s="78">
        <v>3065</v>
      </c>
      <c r="F25" s="1">
        <v>149</v>
      </c>
      <c r="G25" s="34" t="s">
        <v>4163</v>
      </c>
      <c r="H25" t="s">
        <v>4156</v>
      </c>
    </row>
    <row r="26" spans="1:8" x14ac:dyDescent="0.25">
      <c r="A26" s="78" t="s">
        <v>985</v>
      </c>
      <c r="B26" s="80"/>
      <c r="C26" s="1">
        <v>887</v>
      </c>
      <c r="D26" s="1">
        <v>20675704</v>
      </c>
      <c r="E26" s="78">
        <v>1355.7</v>
      </c>
      <c r="F26" s="1">
        <v>62.7</v>
      </c>
      <c r="G26" s="34" t="s">
        <v>4163</v>
      </c>
      <c r="H26" t="s">
        <v>4155</v>
      </c>
    </row>
    <row r="27" spans="1:8" x14ac:dyDescent="0.25">
      <c r="A27" s="78" t="s">
        <v>1060</v>
      </c>
      <c r="B27" s="80"/>
      <c r="C27" s="1">
        <v>2058</v>
      </c>
      <c r="D27" s="1">
        <v>48999797</v>
      </c>
      <c r="E27" s="78">
        <v>2921.5</v>
      </c>
      <c r="F27" s="1">
        <v>179.3</v>
      </c>
      <c r="G27" s="34" t="s">
        <v>4163</v>
      </c>
      <c r="H27" t="s">
        <v>4155</v>
      </c>
    </row>
    <row r="28" spans="1:8" x14ac:dyDescent="0.25">
      <c r="A28" s="78" t="s">
        <v>916</v>
      </c>
      <c r="B28" s="80"/>
      <c r="C28" s="1">
        <v>1926</v>
      </c>
      <c r="D28" s="1">
        <v>46825516</v>
      </c>
      <c r="E28" s="78">
        <v>2287.1999999999998</v>
      </c>
      <c r="F28" s="1">
        <v>229</v>
      </c>
      <c r="G28" s="34" t="s">
        <v>4134</v>
      </c>
      <c r="H28" t="s">
        <v>4157</v>
      </c>
    </row>
    <row r="29" spans="1:8" x14ac:dyDescent="0.25">
      <c r="A29" s="78" t="s">
        <v>941</v>
      </c>
      <c r="B29" s="80"/>
      <c r="C29" s="1">
        <v>1524</v>
      </c>
      <c r="D29" s="1">
        <v>46900682</v>
      </c>
      <c r="E29" s="78">
        <v>2229</v>
      </c>
      <c r="F29" s="1">
        <v>191.7</v>
      </c>
      <c r="G29" s="34" t="s">
        <v>4134</v>
      </c>
      <c r="H29" t="s">
        <v>4125</v>
      </c>
    </row>
    <row r="30" spans="1:8" x14ac:dyDescent="0.25">
      <c r="A30" s="78" t="s">
        <v>951</v>
      </c>
      <c r="B30" s="80"/>
      <c r="C30" s="1">
        <v>579</v>
      </c>
      <c r="D30" s="1">
        <v>24932851</v>
      </c>
      <c r="E30" s="78">
        <v>1574</v>
      </c>
      <c r="F30" s="1">
        <v>136</v>
      </c>
      <c r="G30" s="34" t="s">
        <v>4134</v>
      </c>
      <c r="H30" t="s">
        <v>4125</v>
      </c>
    </row>
    <row r="31" spans="1:8" ht="30" x14ac:dyDescent="0.25">
      <c r="A31" s="78" t="s">
        <v>952</v>
      </c>
      <c r="B31" s="80"/>
      <c r="C31" s="1">
        <v>1716</v>
      </c>
      <c r="D31" s="1">
        <v>169897494</v>
      </c>
      <c r="E31" s="78">
        <v>2572.6999999999998</v>
      </c>
      <c r="F31" s="1">
        <v>264.3</v>
      </c>
      <c r="G31" s="34" t="s">
        <v>4134</v>
      </c>
      <c r="H31" t="s">
        <v>4131</v>
      </c>
    </row>
    <row r="32" spans="1:8" ht="30" x14ac:dyDescent="0.25">
      <c r="A32" s="78" t="s">
        <v>953</v>
      </c>
      <c r="B32" s="80"/>
      <c r="C32" s="1">
        <v>2133</v>
      </c>
      <c r="D32" s="1">
        <v>169897494</v>
      </c>
      <c r="E32" s="78">
        <v>3732.7</v>
      </c>
      <c r="F32" s="1">
        <v>346.7</v>
      </c>
      <c r="G32" s="34" t="s">
        <v>4134</v>
      </c>
      <c r="H32" t="s">
        <v>4131</v>
      </c>
    </row>
    <row r="33" spans="1:8" ht="30" x14ac:dyDescent="0.25">
      <c r="A33" s="78" t="s">
        <v>954</v>
      </c>
      <c r="B33" s="80"/>
      <c r="C33" s="1">
        <v>1374</v>
      </c>
      <c r="D33" s="1">
        <v>169897494</v>
      </c>
      <c r="E33" s="78">
        <v>2003</v>
      </c>
      <c r="F33" s="1">
        <v>199</v>
      </c>
      <c r="G33" s="34" t="s">
        <v>4134</v>
      </c>
      <c r="H33" t="s">
        <v>4131</v>
      </c>
    </row>
    <row r="34" spans="1:8" x14ac:dyDescent="0.25">
      <c r="A34" s="78" t="s">
        <v>961</v>
      </c>
      <c r="B34" s="80"/>
      <c r="C34" s="1">
        <v>1311</v>
      </c>
      <c r="D34" s="1">
        <v>32498599</v>
      </c>
      <c r="E34" s="78">
        <v>2274.6999999999998</v>
      </c>
      <c r="F34" s="1">
        <v>156.69999999999999</v>
      </c>
      <c r="G34" s="34" t="s">
        <v>4134</v>
      </c>
      <c r="H34" t="s">
        <v>4141</v>
      </c>
    </row>
    <row r="35" spans="1:8" x14ac:dyDescent="0.25">
      <c r="A35" s="78" t="s">
        <v>970</v>
      </c>
      <c r="B35" s="80"/>
      <c r="C35" s="1">
        <v>1892</v>
      </c>
      <c r="D35" s="1">
        <v>50920000</v>
      </c>
      <c r="E35" s="78">
        <v>2944</v>
      </c>
      <c r="F35" s="1">
        <v>184.7</v>
      </c>
      <c r="G35" s="34" t="s">
        <v>4134</v>
      </c>
      <c r="H35" t="s">
        <v>4155</v>
      </c>
    </row>
    <row r="36" spans="1:8" x14ac:dyDescent="0.25">
      <c r="A36" s="78" t="s">
        <v>978</v>
      </c>
      <c r="B36" s="80"/>
      <c r="C36" s="1">
        <v>1701</v>
      </c>
      <c r="D36" s="1">
        <v>36658000</v>
      </c>
      <c r="E36" s="78">
        <v>2625</v>
      </c>
      <c r="F36" s="1">
        <v>148.30000000000001</v>
      </c>
      <c r="G36" s="34" t="s">
        <v>4134</v>
      </c>
      <c r="H36" t="s">
        <v>4150</v>
      </c>
    </row>
    <row r="37" spans="1:8" x14ac:dyDescent="0.25">
      <c r="A37" s="78" t="s">
        <v>1018</v>
      </c>
      <c r="B37" s="80"/>
      <c r="C37" s="1">
        <v>2091</v>
      </c>
      <c r="D37" s="1">
        <v>48790000</v>
      </c>
      <c r="E37" s="78">
        <v>3568</v>
      </c>
      <c r="F37" s="1">
        <v>154</v>
      </c>
      <c r="G37" s="34" t="s">
        <v>4134</v>
      </c>
      <c r="H37" t="s">
        <v>4150</v>
      </c>
    </row>
    <row r="38" spans="1:8" x14ac:dyDescent="0.25">
      <c r="A38" s="78" t="s">
        <v>926</v>
      </c>
      <c r="B38" s="80"/>
      <c r="D38" s="1">
        <v>34685326</v>
      </c>
      <c r="E38" s="78">
        <v>1557</v>
      </c>
      <c r="F38" s="1">
        <v>143.69999999999999</v>
      </c>
      <c r="G38" s="34" t="s">
        <v>4140</v>
      </c>
      <c r="H38" t="s">
        <v>4131</v>
      </c>
    </row>
    <row r="39" spans="1:8" x14ac:dyDescent="0.25">
      <c r="A39" s="78" t="s">
        <v>927</v>
      </c>
      <c r="B39" s="80"/>
      <c r="C39" s="1">
        <v>1926</v>
      </c>
      <c r="D39" s="1">
        <v>68349149</v>
      </c>
      <c r="E39" s="78">
        <v>3114.3</v>
      </c>
      <c r="F39" s="1">
        <v>187.3</v>
      </c>
      <c r="G39" s="34" t="s">
        <v>4140</v>
      </c>
      <c r="H39" t="s">
        <v>4148</v>
      </c>
    </row>
    <row r="40" spans="1:8" x14ac:dyDescent="0.25">
      <c r="A40" s="78" t="s">
        <v>942</v>
      </c>
      <c r="B40" s="80"/>
      <c r="C40" s="1">
        <v>986</v>
      </c>
      <c r="D40" s="1">
        <v>19517873</v>
      </c>
      <c r="E40" s="78">
        <v>1825.4</v>
      </c>
      <c r="F40" s="1">
        <v>77</v>
      </c>
      <c r="G40" s="34" t="s">
        <v>4140</v>
      </c>
      <c r="H40" t="s">
        <v>4156</v>
      </c>
    </row>
    <row r="41" spans="1:8" x14ac:dyDescent="0.25">
      <c r="A41" s="78" t="s">
        <v>950</v>
      </c>
      <c r="B41" s="80"/>
      <c r="C41" s="1">
        <v>1389</v>
      </c>
      <c r="D41" s="1">
        <v>29664000</v>
      </c>
      <c r="E41" s="78">
        <v>1708</v>
      </c>
      <c r="F41" s="1">
        <v>95.3</v>
      </c>
      <c r="G41" s="34" t="s">
        <v>4140</v>
      </c>
      <c r="H41" t="s">
        <v>4141</v>
      </c>
    </row>
    <row r="42" spans="1:8" x14ac:dyDescent="0.25">
      <c r="A42" s="78" t="s">
        <v>958</v>
      </c>
      <c r="B42" s="80"/>
      <c r="C42" s="1">
        <v>891</v>
      </c>
      <c r="D42" s="1">
        <v>33415009</v>
      </c>
      <c r="E42" s="78">
        <v>1349.7</v>
      </c>
      <c r="F42" s="1">
        <v>93</v>
      </c>
      <c r="G42" s="34" t="s">
        <v>4140</v>
      </c>
      <c r="H42" t="s">
        <v>4148</v>
      </c>
    </row>
    <row r="43" spans="1:8" x14ac:dyDescent="0.25">
      <c r="A43" s="78" t="s">
        <v>965</v>
      </c>
      <c r="B43" s="80"/>
      <c r="C43" s="1">
        <v>1983</v>
      </c>
      <c r="D43" s="1">
        <v>59398011</v>
      </c>
      <c r="E43" s="78">
        <v>2495.6999999999998</v>
      </c>
      <c r="F43" s="1">
        <v>164.6</v>
      </c>
      <c r="G43" s="34" t="s">
        <v>4140</v>
      </c>
      <c r="H43" t="s">
        <v>4131</v>
      </c>
    </row>
    <row r="44" spans="1:8" x14ac:dyDescent="0.25">
      <c r="A44" s="78" t="s">
        <v>977</v>
      </c>
      <c r="B44" s="80"/>
      <c r="C44" s="1">
        <v>1259</v>
      </c>
      <c r="D44" s="1">
        <v>35868373</v>
      </c>
      <c r="E44" s="78">
        <v>1906</v>
      </c>
      <c r="F44" s="1">
        <v>121</v>
      </c>
      <c r="G44" s="34" t="s">
        <v>4140</v>
      </c>
      <c r="H44" t="s">
        <v>4157</v>
      </c>
    </row>
    <row r="45" spans="1:8" x14ac:dyDescent="0.25">
      <c r="A45" s="78" t="s">
        <v>994</v>
      </c>
      <c r="B45" s="80"/>
      <c r="C45" s="1">
        <v>1048</v>
      </c>
      <c r="D45" s="1">
        <v>24402285</v>
      </c>
      <c r="E45" s="78">
        <v>1833.3</v>
      </c>
      <c r="F45" s="1">
        <v>74</v>
      </c>
      <c r="G45" s="34" t="s">
        <v>4140</v>
      </c>
      <c r="H45" t="s">
        <v>4157</v>
      </c>
    </row>
    <row r="46" spans="1:8" x14ac:dyDescent="0.25">
      <c r="A46" s="78" t="s">
        <v>995</v>
      </c>
      <c r="B46" s="80"/>
      <c r="C46" s="1">
        <v>1402</v>
      </c>
      <c r="D46" s="1">
        <v>24477194</v>
      </c>
      <c r="E46" s="78">
        <v>2099.6999999999998</v>
      </c>
      <c r="F46" s="1">
        <v>102.7</v>
      </c>
      <c r="G46" s="34" t="s">
        <v>4140</v>
      </c>
      <c r="H46" t="s">
        <v>4157</v>
      </c>
    </row>
    <row r="47" spans="1:8" x14ac:dyDescent="0.25">
      <c r="A47" s="78" t="s">
        <v>202</v>
      </c>
      <c r="B47" s="80"/>
      <c r="C47" s="1">
        <v>2563</v>
      </c>
      <c r="D47" s="1">
        <v>65574162</v>
      </c>
      <c r="E47" s="78">
        <v>3196.1</v>
      </c>
      <c r="F47" s="1">
        <v>215.3</v>
      </c>
      <c r="G47" s="34" t="s">
        <v>4140</v>
      </c>
      <c r="H47" t="s">
        <v>4143</v>
      </c>
    </row>
    <row r="48" spans="1:8" x14ac:dyDescent="0.25">
      <c r="A48" s="78" t="s">
        <v>1021</v>
      </c>
      <c r="B48" s="80"/>
      <c r="C48" s="1">
        <v>616</v>
      </c>
      <c r="D48" s="1">
        <v>28336687</v>
      </c>
      <c r="E48" s="78">
        <v>1467.6</v>
      </c>
      <c r="F48" s="1">
        <v>93</v>
      </c>
      <c r="G48" s="34" t="s">
        <v>4140</v>
      </c>
      <c r="H48" t="s">
        <v>4157</v>
      </c>
    </row>
    <row r="49" spans="1:8" x14ac:dyDescent="0.25">
      <c r="A49" s="78" t="s">
        <v>1026</v>
      </c>
      <c r="B49" s="80"/>
      <c r="C49" s="1">
        <v>1516</v>
      </c>
      <c r="D49" s="1">
        <v>23405009</v>
      </c>
      <c r="E49" s="78">
        <v>2273.6999999999998</v>
      </c>
      <c r="F49" s="1">
        <v>97.7</v>
      </c>
      <c r="G49" s="34" t="s">
        <v>4140</v>
      </c>
      <c r="H49" t="s">
        <v>4141</v>
      </c>
    </row>
    <row r="50" spans="1:8" x14ac:dyDescent="0.25">
      <c r="A50" s="78" t="s">
        <v>928</v>
      </c>
      <c r="B50" s="1" t="s">
        <v>831</v>
      </c>
      <c r="C50" s="1">
        <v>1559</v>
      </c>
      <c r="D50" s="1">
        <v>37561000</v>
      </c>
      <c r="E50" s="78">
        <v>2277.6999999999998</v>
      </c>
      <c r="F50" s="1">
        <v>129.30000000000001</v>
      </c>
      <c r="G50" s="34" t="s">
        <v>4127</v>
      </c>
      <c r="H50" t="s">
        <v>4141</v>
      </c>
    </row>
    <row r="52" spans="1:8" x14ac:dyDescent="0.25">
      <c r="A52" s="113"/>
      <c r="B52" s="79"/>
      <c r="C52" s="3"/>
    </row>
    <row r="54" spans="1:8" x14ac:dyDescent="0.25">
      <c r="A54" s="114" t="s">
        <v>4210</v>
      </c>
    </row>
  </sheetData>
  <autoFilter ref="A1:H50">
    <sortState ref="A2:H169">
      <sortCondition descending="1" ref="G1:G169"/>
    </sortState>
  </autoFilter>
  <pageMargins left="0.7" right="0.7" top="0.75" bottom="0.75" header="0.3" footer="0.3"/>
  <pageSetup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J26"/>
  <sheetViews>
    <sheetView zoomScale="75" zoomScaleNormal="75" workbookViewId="0">
      <selection activeCell="A38" sqref="A38"/>
    </sheetView>
  </sheetViews>
  <sheetFormatPr defaultRowHeight="15" x14ac:dyDescent="0.25"/>
  <cols>
    <col min="1" max="1" width="63" style="80" customWidth="1"/>
    <col min="2" max="2" width="14" style="80" customWidth="1"/>
    <col min="3" max="3" width="14.5703125" style="1" customWidth="1"/>
    <col min="4" max="4" width="25" style="1" customWidth="1"/>
    <col min="5" max="5" width="14.140625" style="1" customWidth="1"/>
    <col min="6" max="6" width="14" style="1" customWidth="1"/>
    <col min="7" max="7" width="19.7109375" customWidth="1"/>
    <col min="8" max="8" width="63" customWidth="1"/>
  </cols>
  <sheetData>
    <row r="1" spans="1:10" ht="75" x14ac:dyDescent="0.25">
      <c r="A1" s="79" t="s">
        <v>29</v>
      </c>
      <c r="B1" s="3" t="s">
        <v>4175</v>
      </c>
      <c r="C1" s="3" t="s">
        <v>31</v>
      </c>
      <c r="D1" s="3" t="s">
        <v>30</v>
      </c>
      <c r="E1" s="3" t="s">
        <v>32</v>
      </c>
      <c r="F1" s="3" t="s">
        <v>33</v>
      </c>
      <c r="G1" s="3" t="s">
        <v>1123</v>
      </c>
      <c r="H1" s="3" t="s">
        <v>4121</v>
      </c>
    </row>
    <row r="2" spans="1:10" x14ac:dyDescent="0.25">
      <c r="A2" s="78" t="s">
        <v>930</v>
      </c>
      <c r="C2" s="1">
        <v>622</v>
      </c>
      <c r="D2" s="1">
        <v>32509816</v>
      </c>
      <c r="E2" s="78">
        <v>1333</v>
      </c>
      <c r="F2" s="1">
        <v>80.7</v>
      </c>
      <c r="G2" s="34" t="s">
        <v>4149</v>
      </c>
      <c r="H2" t="s">
        <v>4156</v>
      </c>
    </row>
    <row r="3" spans="1:10" x14ac:dyDescent="0.25">
      <c r="A3" s="78" t="s">
        <v>971</v>
      </c>
      <c r="C3" s="1">
        <v>661</v>
      </c>
      <c r="D3" s="1">
        <v>17599000</v>
      </c>
      <c r="E3" s="78">
        <v>825.3</v>
      </c>
      <c r="F3" s="1">
        <v>54.3</v>
      </c>
      <c r="G3" s="34" t="s">
        <v>4149</v>
      </c>
      <c r="H3" t="s">
        <v>4139</v>
      </c>
      <c r="J3" s="2" t="s">
        <v>4170</v>
      </c>
    </row>
    <row r="4" spans="1:10" x14ac:dyDescent="0.25">
      <c r="A4" s="78" t="s">
        <v>979</v>
      </c>
      <c r="B4" s="80" t="s">
        <v>831</v>
      </c>
      <c r="C4" s="1">
        <v>701</v>
      </c>
      <c r="D4" s="1">
        <v>12991000</v>
      </c>
      <c r="E4" s="78">
        <v>871.7</v>
      </c>
      <c r="F4" s="1">
        <v>47.7</v>
      </c>
      <c r="G4" s="34" t="s">
        <v>4149</v>
      </c>
      <c r="H4" t="s">
        <v>4131</v>
      </c>
      <c r="J4" t="s">
        <v>1121</v>
      </c>
    </row>
    <row r="5" spans="1:10" x14ac:dyDescent="0.25">
      <c r="A5" s="78" t="s">
        <v>983</v>
      </c>
      <c r="C5" s="1">
        <v>527</v>
      </c>
      <c r="D5" s="1">
        <v>17987761</v>
      </c>
      <c r="E5" s="78">
        <v>1008.7</v>
      </c>
      <c r="F5" s="1">
        <v>73.3</v>
      </c>
      <c r="G5" s="34" t="s">
        <v>4149</v>
      </c>
      <c r="H5" t="s">
        <v>4156</v>
      </c>
      <c r="J5" t="s">
        <v>4172</v>
      </c>
    </row>
    <row r="6" spans="1:10" x14ac:dyDescent="0.25">
      <c r="A6" s="78" t="s">
        <v>996</v>
      </c>
      <c r="B6" s="80" t="s">
        <v>831</v>
      </c>
      <c r="C6" s="1">
        <v>605</v>
      </c>
      <c r="D6" s="1">
        <v>11736000</v>
      </c>
      <c r="E6" s="78">
        <v>808</v>
      </c>
      <c r="F6" s="1">
        <v>41.3</v>
      </c>
      <c r="G6" s="34" t="s">
        <v>4149</v>
      </c>
      <c r="H6" t="s">
        <v>4148</v>
      </c>
      <c r="J6" t="s">
        <v>4171</v>
      </c>
    </row>
    <row r="7" spans="1:10" x14ac:dyDescent="0.25">
      <c r="A7" s="78" t="s">
        <v>1012</v>
      </c>
      <c r="C7" s="1">
        <v>1069</v>
      </c>
      <c r="D7" s="1">
        <v>29935405</v>
      </c>
      <c r="E7" s="78">
        <v>1319.7</v>
      </c>
      <c r="F7" s="1">
        <v>86.7</v>
      </c>
      <c r="G7" s="34" t="s">
        <v>4149</v>
      </c>
      <c r="H7" t="s">
        <v>4139</v>
      </c>
    </row>
    <row r="8" spans="1:10" x14ac:dyDescent="0.25">
      <c r="A8" s="78" t="s">
        <v>1015</v>
      </c>
      <c r="C8" s="1">
        <v>912</v>
      </c>
      <c r="D8" s="1">
        <v>20619519</v>
      </c>
      <c r="E8" s="78">
        <v>1075.7</v>
      </c>
      <c r="F8" s="1">
        <v>55.7</v>
      </c>
      <c r="G8" s="34" t="s">
        <v>4149</v>
      </c>
      <c r="H8" t="s">
        <v>4142</v>
      </c>
    </row>
    <row r="9" spans="1:10" x14ac:dyDescent="0.25">
      <c r="A9" s="78" t="s">
        <v>1022</v>
      </c>
      <c r="C9" s="1">
        <v>954</v>
      </c>
      <c r="D9" s="1">
        <v>33692146</v>
      </c>
      <c r="E9" s="78">
        <v>1199.7</v>
      </c>
      <c r="F9" s="1">
        <v>90.3</v>
      </c>
      <c r="G9" s="34" t="s">
        <v>4149</v>
      </c>
      <c r="H9" t="s">
        <v>4150</v>
      </c>
    </row>
    <row r="10" spans="1:10" x14ac:dyDescent="0.25">
      <c r="A10" s="78" t="s">
        <v>1033</v>
      </c>
      <c r="B10" s="80" t="s">
        <v>831</v>
      </c>
      <c r="C10" s="1">
        <v>334</v>
      </c>
      <c r="D10" s="1">
        <v>15042000</v>
      </c>
      <c r="E10" s="78">
        <v>580.70000000000005</v>
      </c>
      <c r="F10" s="1">
        <v>39</v>
      </c>
      <c r="G10" s="34" t="s">
        <v>4149</v>
      </c>
      <c r="H10" t="s">
        <v>4157</v>
      </c>
    </row>
    <row r="11" spans="1:10" x14ac:dyDescent="0.25">
      <c r="A11" s="78" t="s">
        <v>960</v>
      </c>
      <c r="B11" s="80" t="s">
        <v>831</v>
      </c>
      <c r="C11" s="1">
        <v>630</v>
      </c>
      <c r="D11" s="1">
        <v>14220000</v>
      </c>
      <c r="E11" s="78">
        <v>1059.7</v>
      </c>
      <c r="F11" s="1">
        <v>56.7</v>
      </c>
      <c r="G11" s="34" t="s">
        <v>4147</v>
      </c>
      <c r="H11" t="s">
        <v>4123</v>
      </c>
    </row>
    <row r="12" spans="1:10" x14ac:dyDescent="0.25">
      <c r="A12" s="78" t="s">
        <v>972</v>
      </c>
      <c r="C12" s="1">
        <v>828</v>
      </c>
      <c r="D12" s="1">
        <v>25727552</v>
      </c>
      <c r="E12" s="78">
        <v>1127</v>
      </c>
      <c r="F12" s="1">
        <v>72</v>
      </c>
      <c r="G12" s="34" t="s">
        <v>4126</v>
      </c>
      <c r="H12" t="s">
        <v>4148</v>
      </c>
    </row>
    <row r="13" spans="1:10" x14ac:dyDescent="0.25">
      <c r="A13" s="78" t="s">
        <v>974</v>
      </c>
      <c r="C13" s="1">
        <v>934</v>
      </c>
      <c r="D13" s="1">
        <v>20389533</v>
      </c>
      <c r="E13" s="78">
        <v>1502.7</v>
      </c>
      <c r="F13" s="1">
        <v>58</v>
      </c>
      <c r="G13" s="34" t="s">
        <v>4126</v>
      </c>
      <c r="H13" t="s">
        <v>4139</v>
      </c>
    </row>
    <row r="14" spans="1:10" x14ac:dyDescent="0.25">
      <c r="A14" s="78" t="s">
        <v>1030</v>
      </c>
      <c r="C14" s="1">
        <v>782</v>
      </c>
      <c r="D14" s="1">
        <v>12938913</v>
      </c>
      <c r="E14" s="78">
        <v>1459.3</v>
      </c>
      <c r="F14" s="1">
        <v>53</v>
      </c>
      <c r="G14" s="34" t="s">
        <v>4132</v>
      </c>
      <c r="H14" t="s">
        <v>4148</v>
      </c>
    </row>
    <row r="15" spans="1:10" x14ac:dyDescent="0.25">
      <c r="A15" s="78" t="s">
        <v>985</v>
      </c>
      <c r="C15" s="1">
        <v>887</v>
      </c>
      <c r="D15" s="1">
        <v>20675704</v>
      </c>
      <c r="E15" s="78">
        <v>1355.7</v>
      </c>
      <c r="F15" s="1">
        <v>62.7</v>
      </c>
      <c r="G15" s="34" t="s">
        <v>4163</v>
      </c>
      <c r="H15" t="s">
        <v>4155</v>
      </c>
    </row>
    <row r="16" spans="1:10" x14ac:dyDescent="0.25">
      <c r="A16" s="78" t="s">
        <v>915</v>
      </c>
      <c r="C16" s="1">
        <v>853</v>
      </c>
      <c r="D16" s="1">
        <v>17392000</v>
      </c>
      <c r="E16" s="78">
        <v>1166.7</v>
      </c>
      <c r="F16" s="1">
        <v>97.7</v>
      </c>
      <c r="G16" s="34" t="s">
        <v>4134</v>
      </c>
      <c r="H16" t="s">
        <v>4150</v>
      </c>
    </row>
    <row r="17" spans="1:8" x14ac:dyDescent="0.25">
      <c r="A17" s="78" t="s">
        <v>951</v>
      </c>
      <c r="C17" s="1">
        <v>579</v>
      </c>
      <c r="D17" s="1">
        <v>24932851</v>
      </c>
      <c r="E17" s="78">
        <v>1574</v>
      </c>
      <c r="F17" s="1">
        <v>136</v>
      </c>
      <c r="G17" s="34" t="s">
        <v>4134</v>
      </c>
      <c r="H17" t="s">
        <v>4125</v>
      </c>
    </row>
    <row r="18" spans="1:8" x14ac:dyDescent="0.25">
      <c r="A18" s="78" t="s">
        <v>982</v>
      </c>
      <c r="C18" s="1">
        <v>499</v>
      </c>
      <c r="D18" s="1">
        <v>19560190</v>
      </c>
      <c r="E18" s="78">
        <v>842</v>
      </c>
      <c r="F18" s="1">
        <v>53</v>
      </c>
      <c r="G18" s="34" t="s">
        <v>4124</v>
      </c>
      <c r="H18" t="s">
        <v>4139</v>
      </c>
    </row>
    <row r="19" spans="1:8" x14ac:dyDescent="0.25">
      <c r="A19" s="78" t="s">
        <v>920</v>
      </c>
      <c r="C19" s="1">
        <v>994</v>
      </c>
      <c r="D19" s="1">
        <v>20639050</v>
      </c>
      <c r="E19" s="78">
        <v>1173.3</v>
      </c>
      <c r="F19" s="1">
        <v>81.7</v>
      </c>
      <c r="G19" s="34" t="s">
        <v>4140</v>
      </c>
      <c r="H19" t="s">
        <v>4142</v>
      </c>
    </row>
    <row r="20" spans="1:8" x14ac:dyDescent="0.25">
      <c r="A20" s="78" t="s">
        <v>926</v>
      </c>
      <c r="D20" s="1">
        <v>34685326</v>
      </c>
      <c r="E20" s="78">
        <v>1557</v>
      </c>
      <c r="F20" s="1">
        <v>143.69999999999999</v>
      </c>
      <c r="G20" s="34" t="s">
        <v>4140</v>
      </c>
      <c r="H20" t="s">
        <v>4131</v>
      </c>
    </row>
    <row r="21" spans="1:8" x14ac:dyDescent="0.25">
      <c r="A21" s="78" t="s">
        <v>958</v>
      </c>
      <c r="C21" s="1">
        <v>891</v>
      </c>
      <c r="D21" s="1">
        <v>33415009</v>
      </c>
      <c r="E21" s="78">
        <v>1349.7</v>
      </c>
      <c r="F21" s="1">
        <v>93</v>
      </c>
      <c r="G21" s="34" t="s">
        <v>4140</v>
      </c>
      <c r="H21" t="s">
        <v>4148</v>
      </c>
    </row>
    <row r="22" spans="1:8" x14ac:dyDescent="0.25">
      <c r="A22" s="78" t="s">
        <v>969</v>
      </c>
      <c r="C22" s="1">
        <v>543</v>
      </c>
      <c r="D22" s="1">
        <v>13537900</v>
      </c>
      <c r="E22" s="78">
        <v>858.7</v>
      </c>
      <c r="F22" s="1">
        <v>39</v>
      </c>
      <c r="G22" s="34" t="s">
        <v>4140</v>
      </c>
      <c r="H22" t="s">
        <v>4148</v>
      </c>
    </row>
    <row r="23" spans="1:8" x14ac:dyDescent="0.25">
      <c r="A23" s="78" t="s">
        <v>1021</v>
      </c>
      <c r="B23" s="80" t="s">
        <v>831</v>
      </c>
      <c r="C23" s="1">
        <v>616</v>
      </c>
      <c r="D23" s="1">
        <v>28336687</v>
      </c>
      <c r="E23" s="78">
        <v>1467.6</v>
      </c>
      <c r="F23" s="1">
        <v>93</v>
      </c>
      <c r="G23" s="34" t="s">
        <v>4140</v>
      </c>
      <c r="H23" t="s">
        <v>4157</v>
      </c>
    </row>
    <row r="24" spans="1:8" x14ac:dyDescent="0.25">
      <c r="A24" s="78" t="s">
        <v>1062</v>
      </c>
      <c r="C24" s="1">
        <v>1041</v>
      </c>
      <c r="D24" s="1">
        <v>22970099</v>
      </c>
      <c r="E24" s="78">
        <v>1112.7</v>
      </c>
      <c r="F24" s="1">
        <v>99</v>
      </c>
      <c r="G24" s="34" t="s">
        <v>4154</v>
      </c>
      <c r="H24" t="s">
        <v>4155</v>
      </c>
    </row>
    <row r="26" spans="1:8" x14ac:dyDescent="0.25">
      <c r="A26" s="114" t="s">
        <v>4210</v>
      </c>
    </row>
  </sheetData>
  <autoFilter ref="A1:H24">
    <sortState ref="A2:H169">
      <sortCondition descending="1" ref="G1:G169"/>
    </sortState>
  </autoFilter>
  <pageMargins left="0.7" right="0.7" top="0.75" bottom="0.75" header="0.3" footer="0.3"/>
  <pageSetup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69"/>
  <sheetViews>
    <sheetView workbookViewId="0">
      <selection activeCell="B1" sqref="B1"/>
    </sheetView>
  </sheetViews>
  <sheetFormatPr defaultRowHeight="15" x14ac:dyDescent="0.25"/>
  <cols>
    <col min="1" max="1" width="41.85546875" customWidth="1"/>
    <col min="2" max="2" width="27.85546875" customWidth="1"/>
    <col min="3" max="3" width="19.5703125" customWidth="1"/>
  </cols>
  <sheetData>
    <row r="1" spans="1:4" ht="62.25" customHeight="1" x14ac:dyDescent="0.25">
      <c r="A1" s="3" t="s">
        <v>1081</v>
      </c>
      <c r="B1" s="3" t="s">
        <v>4121</v>
      </c>
      <c r="C1" s="3" t="s">
        <v>4122</v>
      </c>
      <c r="D1" s="3"/>
    </row>
    <row r="2" spans="1:4" x14ac:dyDescent="0.25">
      <c r="A2" t="s">
        <v>1124</v>
      </c>
      <c r="B2" t="s">
        <v>4123</v>
      </c>
      <c r="C2" t="s">
        <v>4124</v>
      </c>
    </row>
    <row r="3" spans="1:4" x14ac:dyDescent="0.25">
      <c r="A3" t="s">
        <v>1125</v>
      </c>
      <c r="B3" t="s">
        <v>4125</v>
      </c>
      <c r="C3" t="s">
        <v>4126</v>
      </c>
    </row>
    <row r="4" spans="1:4" x14ac:dyDescent="0.25">
      <c r="A4" t="s">
        <v>1126</v>
      </c>
      <c r="B4" t="s">
        <v>4125</v>
      </c>
      <c r="C4" t="s">
        <v>4127</v>
      </c>
    </row>
    <row r="5" spans="1:4" x14ac:dyDescent="0.25">
      <c r="A5" t="s">
        <v>1127</v>
      </c>
      <c r="B5" t="s">
        <v>4128</v>
      </c>
      <c r="C5" t="s">
        <v>4126</v>
      </c>
    </row>
    <row r="6" spans="1:4" x14ac:dyDescent="0.25">
      <c r="A6" t="s">
        <v>1128</v>
      </c>
      <c r="B6" t="s">
        <v>4128</v>
      </c>
      <c r="C6" t="s">
        <v>4127</v>
      </c>
    </row>
    <row r="7" spans="1:4" x14ac:dyDescent="0.25">
      <c r="A7" t="s">
        <v>1129</v>
      </c>
      <c r="B7" t="s">
        <v>4129</v>
      </c>
      <c r="C7" t="s">
        <v>4130</v>
      </c>
    </row>
    <row r="8" spans="1:4" x14ac:dyDescent="0.25">
      <c r="A8" t="s">
        <v>1130</v>
      </c>
      <c r="B8" t="s">
        <v>4129</v>
      </c>
      <c r="C8" t="s">
        <v>4127</v>
      </c>
    </row>
    <row r="9" spans="1:4" x14ac:dyDescent="0.25">
      <c r="A9" t="s">
        <v>1131</v>
      </c>
      <c r="B9" t="s">
        <v>4131</v>
      </c>
      <c r="C9" t="s">
        <v>4132</v>
      </c>
    </row>
    <row r="10" spans="1:4" x14ac:dyDescent="0.25">
      <c r="A10" t="s">
        <v>1132</v>
      </c>
      <c r="B10" t="s">
        <v>4133</v>
      </c>
      <c r="C10" t="s">
        <v>4126</v>
      </c>
    </row>
    <row r="11" spans="1:4" x14ac:dyDescent="0.25">
      <c r="A11" t="s">
        <v>1133</v>
      </c>
      <c r="B11" t="s">
        <v>4125</v>
      </c>
      <c r="C11" t="s">
        <v>4132</v>
      </c>
    </row>
    <row r="12" spans="1:4" x14ac:dyDescent="0.25">
      <c r="A12" t="s">
        <v>1134</v>
      </c>
      <c r="B12" t="s">
        <v>4125</v>
      </c>
      <c r="C12" t="s">
        <v>4134</v>
      </c>
    </row>
    <row r="13" spans="1:4" x14ac:dyDescent="0.25">
      <c r="A13" t="s">
        <v>1135</v>
      </c>
      <c r="B13" t="s">
        <v>4125</v>
      </c>
      <c r="C13" t="s">
        <v>4134</v>
      </c>
    </row>
    <row r="14" spans="1:4" x14ac:dyDescent="0.25">
      <c r="A14" t="s">
        <v>1136</v>
      </c>
      <c r="B14" t="s">
        <v>4125</v>
      </c>
      <c r="C14" t="s">
        <v>4130</v>
      </c>
    </row>
    <row r="15" spans="1:4" x14ac:dyDescent="0.25">
      <c r="A15" t="s">
        <v>1137</v>
      </c>
      <c r="B15" t="s">
        <v>4135</v>
      </c>
      <c r="C15" t="s">
        <v>4134</v>
      </c>
    </row>
    <row r="16" spans="1:4" x14ac:dyDescent="0.25">
      <c r="A16" t="s">
        <v>1138</v>
      </c>
      <c r="B16" t="s">
        <v>4125</v>
      </c>
      <c r="C16" t="s">
        <v>4126</v>
      </c>
    </row>
    <row r="17" spans="1:3" x14ac:dyDescent="0.25">
      <c r="A17" t="s">
        <v>1139</v>
      </c>
      <c r="B17" t="s">
        <v>4129</v>
      </c>
      <c r="C17" t="s">
        <v>4136</v>
      </c>
    </row>
    <row r="18" spans="1:3" x14ac:dyDescent="0.25">
      <c r="A18" t="s">
        <v>1140</v>
      </c>
      <c r="B18" t="s">
        <v>4137</v>
      </c>
      <c r="C18" t="s">
        <v>4134</v>
      </c>
    </row>
    <row r="19" spans="1:3" x14ac:dyDescent="0.25">
      <c r="A19" t="s">
        <v>1141</v>
      </c>
      <c r="B19" t="s">
        <v>4138</v>
      </c>
      <c r="C19" t="s">
        <v>4130</v>
      </c>
    </row>
    <row r="20" spans="1:3" x14ac:dyDescent="0.25">
      <c r="A20" t="s">
        <v>1142</v>
      </c>
      <c r="B20" t="s">
        <v>4139</v>
      </c>
      <c r="C20" t="s">
        <v>4140</v>
      </c>
    </row>
    <row r="21" spans="1:3" x14ac:dyDescent="0.25">
      <c r="A21" t="s">
        <v>1143</v>
      </c>
      <c r="B21" t="s">
        <v>4141</v>
      </c>
      <c r="C21" t="s">
        <v>4130</v>
      </c>
    </row>
    <row r="22" spans="1:3" x14ac:dyDescent="0.25">
      <c r="A22" t="s">
        <v>1144</v>
      </c>
      <c r="B22" t="s">
        <v>4125</v>
      </c>
      <c r="C22" t="s">
        <v>4140</v>
      </c>
    </row>
    <row r="23" spans="1:3" x14ac:dyDescent="0.25">
      <c r="A23" t="s">
        <v>1145</v>
      </c>
      <c r="B23" t="s">
        <v>4139</v>
      </c>
      <c r="C23" t="s">
        <v>4140</v>
      </c>
    </row>
    <row r="24" spans="1:3" x14ac:dyDescent="0.25">
      <c r="A24" t="s">
        <v>1146</v>
      </c>
      <c r="B24" t="s">
        <v>4125</v>
      </c>
      <c r="C24" t="s">
        <v>4134</v>
      </c>
    </row>
    <row r="25" spans="1:3" x14ac:dyDescent="0.25">
      <c r="A25" t="s">
        <v>1147</v>
      </c>
      <c r="B25" t="s">
        <v>4142</v>
      </c>
      <c r="C25" t="s">
        <v>4140</v>
      </c>
    </row>
    <row r="26" spans="1:3" x14ac:dyDescent="0.25">
      <c r="A26" t="s">
        <v>1148</v>
      </c>
      <c r="B26" t="s">
        <v>4125</v>
      </c>
      <c r="C26" t="s">
        <v>4136</v>
      </c>
    </row>
    <row r="27" spans="1:3" x14ac:dyDescent="0.25">
      <c r="A27" t="s">
        <v>1149</v>
      </c>
      <c r="B27" t="s">
        <v>4125</v>
      </c>
      <c r="C27" t="s">
        <v>4136</v>
      </c>
    </row>
    <row r="28" spans="1:3" x14ac:dyDescent="0.25">
      <c r="A28" t="s">
        <v>1150</v>
      </c>
      <c r="B28" t="s">
        <v>4143</v>
      </c>
      <c r="C28" t="s">
        <v>4126</v>
      </c>
    </row>
    <row r="29" spans="1:3" x14ac:dyDescent="0.25">
      <c r="A29" t="s">
        <v>1151</v>
      </c>
      <c r="B29" t="s">
        <v>4144</v>
      </c>
      <c r="C29" t="s">
        <v>4136</v>
      </c>
    </row>
    <row r="30" spans="1:3" x14ac:dyDescent="0.25">
      <c r="A30" t="s">
        <v>1152</v>
      </c>
      <c r="B30" t="s">
        <v>4144</v>
      </c>
      <c r="C30" t="s">
        <v>4140</v>
      </c>
    </row>
    <row r="31" spans="1:3" x14ac:dyDescent="0.25">
      <c r="A31" t="s">
        <v>1153</v>
      </c>
      <c r="B31" t="s">
        <v>4129</v>
      </c>
      <c r="C31" t="s">
        <v>4127</v>
      </c>
    </row>
    <row r="32" spans="1:3" x14ac:dyDescent="0.25">
      <c r="A32" t="s">
        <v>1154</v>
      </c>
      <c r="B32" t="s">
        <v>4145</v>
      </c>
      <c r="C32" t="s">
        <v>4127</v>
      </c>
    </row>
    <row r="33" spans="1:3" x14ac:dyDescent="0.25">
      <c r="A33" t="s">
        <v>1155</v>
      </c>
      <c r="B33" t="s">
        <v>4141</v>
      </c>
      <c r="C33" t="s">
        <v>4127</v>
      </c>
    </row>
    <row r="34" spans="1:3" x14ac:dyDescent="0.25">
      <c r="A34" t="s">
        <v>1156</v>
      </c>
      <c r="B34" t="s">
        <v>4146</v>
      </c>
      <c r="C34" t="s">
        <v>4130</v>
      </c>
    </row>
    <row r="35" spans="1:3" x14ac:dyDescent="0.25">
      <c r="A35" t="s">
        <v>1157</v>
      </c>
      <c r="B35" t="s">
        <v>4137</v>
      </c>
      <c r="C35" t="s">
        <v>4147</v>
      </c>
    </row>
    <row r="36" spans="1:3" x14ac:dyDescent="0.25">
      <c r="A36" t="s">
        <v>1158</v>
      </c>
      <c r="B36" t="s">
        <v>4137</v>
      </c>
      <c r="C36" t="s">
        <v>4127</v>
      </c>
    </row>
    <row r="37" spans="1:3" x14ac:dyDescent="0.25">
      <c r="A37" t="s">
        <v>1159</v>
      </c>
      <c r="B37" t="s">
        <v>4133</v>
      </c>
      <c r="C37" t="s">
        <v>4126</v>
      </c>
    </row>
    <row r="38" spans="1:3" x14ac:dyDescent="0.25">
      <c r="A38" t="s">
        <v>1160</v>
      </c>
      <c r="B38" t="s">
        <v>4148</v>
      </c>
      <c r="C38" t="s">
        <v>4149</v>
      </c>
    </row>
    <row r="39" spans="1:3" x14ac:dyDescent="0.25">
      <c r="A39" t="s">
        <v>1161</v>
      </c>
      <c r="B39" t="s">
        <v>4125</v>
      </c>
      <c r="C39" t="s">
        <v>4134</v>
      </c>
    </row>
    <row r="40" spans="1:3" x14ac:dyDescent="0.25">
      <c r="A40" t="s">
        <v>1162</v>
      </c>
      <c r="B40" t="s">
        <v>4133</v>
      </c>
      <c r="C40" t="s">
        <v>4124</v>
      </c>
    </row>
    <row r="41" spans="1:3" x14ac:dyDescent="0.25">
      <c r="A41" t="s">
        <v>1163</v>
      </c>
      <c r="B41" t="s">
        <v>4125</v>
      </c>
      <c r="C41" t="s">
        <v>4149</v>
      </c>
    </row>
    <row r="42" spans="1:3" x14ac:dyDescent="0.25">
      <c r="A42" t="s">
        <v>1163</v>
      </c>
      <c r="B42" t="s">
        <v>4125</v>
      </c>
      <c r="C42" t="s">
        <v>4127</v>
      </c>
    </row>
    <row r="43" spans="1:3" x14ac:dyDescent="0.25">
      <c r="A43" t="s">
        <v>1163</v>
      </c>
      <c r="B43" t="s">
        <v>4125</v>
      </c>
      <c r="C43" t="s">
        <v>4149</v>
      </c>
    </row>
    <row r="44" spans="1:3" x14ac:dyDescent="0.25">
      <c r="A44" t="s">
        <v>1164</v>
      </c>
      <c r="B44" t="s">
        <v>4150</v>
      </c>
      <c r="C44" t="s">
        <v>4130</v>
      </c>
    </row>
    <row r="45" spans="1:3" x14ac:dyDescent="0.25">
      <c r="A45" t="s">
        <v>1165</v>
      </c>
      <c r="B45" t="s">
        <v>4139</v>
      </c>
      <c r="C45" t="s">
        <v>4127</v>
      </c>
    </row>
    <row r="46" spans="1:3" x14ac:dyDescent="0.25">
      <c r="A46" t="s">
        <v>1166</v>
      </c>
      <c r="B46" t="s">
        <v>4137</v>
      </c>
      <c r="C46" t="s">
        <v>4126</v>
      </c>
    </row>
    <row r="47" spans="1:3" x14ac:dyDescent="0.25">
      <c r="A47" t="s">
        <v>1167</v>
      </c>
      <c r="B47" t="s">
        <v>4143</v>
      </c>
      <c r="C47" t="s">
        <v>4140</v>
      </c>
    </row>
    <row r="48" spans="1:3" x14ac:dyDescent="0.25">
      <c r="A48" t="s">
        <v>1168</v>
      </c>
      <c r="B48" t="s">
        <v>4129</v>
      </c>
      <c r="C48" t="s">
        <v>4127</v>
      </c>
    </row>
    <row r="49" spans="1:3" x14ac:dyDescent="0.25">
      <c r="A49" t="s">
        <v>1169</v>
      </c>
      <c r="B49" t="s">
        <v>4141</v>
      </c>
      <c r="C49" t="s">
        <v>4149</v>
      </c>
    </row>
    <row r="50" spans="1:3" x14ac:dyDescent="0.25">
      <c r="A50" t="s">
        <v>1170</v>
      </c>
      <c r="B50" t="s">
        <v>4125</v>
      </c>
      <c r="C50" t="s">
        <v>4136</v>
      </c>
    </row>
    <row r="51" spans="1:3" x14ac:dyDescent="0.25">
      <c r="A51" t="s">
        <v>1171</v>
      </c>
      <c r="B51" t="s">
        <v>4137</v>
      </c>
      <c r="C51" t="s">
        <v>4126</v>
      </c>
    </row>
    <row r="52" spans="1:3" x14ac:dyDescent="0.25">
      <c r="A52" t="s">
        <v>1172</v>
      </c>
      <c r="B52" t="s">
        <v>4139</v>
      </c>
      <c r="C52" t="s">
        <v>4140</v>
      </c>
    </row>
    <row r="53" spans="1:3" x14ac:dyDescent="0.25">
      <c r="A53" t="s">
        <v>1173</v>
      </c>
      <c r="B53" t="s">
        <v>4125</v>
      </c>
      <c r="C53" t="s">
        <v>4134</v>
      </c>
    </row>
    <row r="54" spans="1:3" x14ac:dyDescent="0.25">
      <c r="A54" t="s">
        <v>1174</v>
      </c>
      <c r="B54" t="s">
        <v>4125</v>
      </c>
      <c r="C54" t="s">
        <v>4134</v>
      </c>
    </row>
    <row r="55" spans="1:3" x14ac:dyDescent="0.25">
      <c r="A55" t="s">
        <v>1175</v>
      </c>
      <c r="B55" t="s">
        <v>4125</v>
      </c>
      <c r="C55" t="s">
        <v>4132</v>
      </c>
    </row>
    <row r="56" spans="1:3" x14ac:dyDescent="0.25">
      <c r="A56" t="s">
        <v>1176</v>
      </c>
      <c r="B56" t="s">
        <v>4146</v>
      </c>
      <c r="C56" t="s">
        <v>4136</v>
      </c>
    </row>
    <row r="57" spans="1:3" x14ac:dyDescent="0.25">
      <c r="A57" t="s">
        <v>1177</v>
      </c>
      <c r="B57" t="s">
        <v>4142</v>
      </c>
      <c r="C57" t="s">
        <v>4134</v>
      </c>
    </row>
    <row r="58" spans="1:3" x14ac:dyDescent="0.25">
      <c r="A58" t="s">
        <v>1178</v>
      </c>
      <c r="B58" t="s">
        <v>4139</v>
      </c>
      <c r="C58" t="s">
        <v>4130</v>
      </c>
    </row>
    <row r="59" spans="1:3" x14ac:dyDescent="0.25">
      <c r="A59" t="s">
        <v>1179</v>
      </c>
      <c r="B59" t="s">
        <v>4135</v>
      </c>
      <c r="C59" t="s">
        <v>4127</v>
      </c>
    </row>
    <row r="60" spans="1:3" x14ac:dyDescent="0.25">
      <c r="A60" t="s">
        <v>1180</v>
      </c>
      <c r="B60" t="s">
        <v>4143</v>
      </c>
      <c r="C60" t="s">
        <v>4136</v>
      </c>
    </row>
    <row r="61" spans="1:3" x14ac:dyDescent="0.25">
      <c r="A61" t="s">
        <v>1181</v>
      </c>
      <c r="B61" t="s">
        <v>4125</v>
      </c>
      <c r="C61" t="s">
        <v>4134</v>
      </c>
    </row>
    <row r="62" spans="1:3" x14ac:dyDescent="0.25">
      <c r="A62" t="s">
        <v>1182</v>
      </c>
      <c r="B62" t="s">
        <v>4151</v>
      </c>
      <c r="C62" t="s">
        <v>4127</v>
      </c>
    </row>
    <row r="63" spans="1:3" x14ac:dyDescent="0.25">
      <c r="A63" t="s">
        <v>1183</v>
      </c>
      <c r="B63" t="s">
        <v>4135</v>
      </c>
      <c r="C63" t="s">
        <v>4136</v>
      </c>
    </row>
    <row r="64" spans="1:3" x14ac:dyDescent="0.25">
      <c r="A64" t="s">
        <v>1184</v>
      </c>
      <c r="B64" t="s">
        <v>4125</v>
      </c>
      <c r="C64" t="s">
        <v>4136</v>
      </c>
    </row>
    <row r="65" spans="1:3" x14ac:dyDescent="0.25">
      <c r="A65" t="s">
        <v>1185</v>
      </c>
      <c r="B65" t="s">
        <v>4135</v>
      </c>
      <c r="C65" t="s">
        <v>4136</v>
      </c>
    </row>
    <row r="66" spans="1:3" x14ac:dyDescent="0.25">
      <c r="A66" t="s">
        <v>1186</v>
      </c>
      <c r="B66" t="s">
        <v>4125</v>
      </c>
      <c r="C66" t="s">
        <v>4134</v>
      </c>
    </row>
    <row r="67" spans="1:3" x14ac:dyDescent="0.25">
      <c r="A67" t="s">
        <v>1187</v>
      </c>
      <c r="B67" t="s">
        <v>4135</v>
      </c>
      <c r="C67" t="s">
        <v>4130</v>
      </c>
    </row>
    <row r="68" spans="1:3" x14ac:dyDescent="0.25">
      <c r="A68" t="s">
        <v>1188</v>
      </c>
      <c r="B68" t="s">
        <v>4129</v>
      </c>
      <c r="C68" t="s">
        <v>4134</v>
      </c>
    </row>
    <row r="69" spans="1:3" x14ac:dyDescent="0.25">
      <c r="A69" t="s">
        <v>1189</v>
      </c>
      <c r="B69" t="s">
        <v>4129</v>
      </c>
      <c r="C69" t="s">
        <v>4136</v>
      </c>
    </row>
    <row r="70" spans="1:3" x14ac:dyDescent="0.25">
      <c r="A70" t="s">
        <v>1190</v>
      </c>
      <c r="B70" t="s">
        <v>4125</v>
      </c>
      <c r="C70" t="s">
        <v>4136</v>
      </c>
    </row>
    <row r="71" spans="1:3" x14ac:dyDescent="0.25">
      <c r="A71" t="s">
        <v>1191</v>
      </c>
      <c r="B71" t="s">
        <v>4152</v>
      </c>
      <c r="C71" t="s">
        <v>4136</v>
      </c>
    </row>
    <row r="72" spans="1:3" x14ac:dyDescent="0.25">
      <c r="A72" t="s">
        <v>1192</v>
      </c>
      <c r="B72" t="s">
        <v>4138</v>
      </c>
      <c r="C72" t="s">
        <v>4134</v>
      </c>
    </row>
    <row r="73" spans="1:3" x14ac:dyDescent="0.25">
      <c r="A73" t="s">
        <v>1193</v>
      </c>
      <c r="B73" t="s">
        <v>4125</v>
      </c>
      <c r="C73" t="s">
        <v>4149</v>
      </c>
    </row>
    <row r="74" spans="1:3" x14ac:dyDescent="0.25">
      <c r="A74" t="s">
        <v>1194</v>
      </c>
      <c r="B74" t="s">
        <v>4125</v>
      </c>
      <c r="C74" t="s">
        <v>4130</v>
      </c>
    </row>
    <row r="75" spans="1:3" x14ac:dyDescent="0.25">
      <c r="A75" t="s">
        <v>1195</v>
      </c>
      <c r="B75" t="s">
        <v>4125</v>
      </c>
      <c r="C75" t="s">
        <v>4136</v>
      </c>
    </row>
    <row r="76" spans="1:3" x14ac:dyDescent="0.25">
      <c r="A76" t="s">
        <v>1195</v>
      </c>
      <c r="B76" t="s">
        <v>4125</v>
      </c>
      <c r="C76" t="s">
        <v>4134</v>
      </c>
    </row>
    <row r="77" spans="1:3" x14ac:dyDescent="0.25">
      <c r="A77" t="s">
        <v>1196</v>
      </c>
      <c r="B77" t="s">
        <v>4129</v>
      </c>
      <c r="C77" t="s">
        <v>4136</v>
      </c>
    </row>
    <row r="78" spans="1:3" x14ac:dyDescent="0.25">
      <c r="A78" t="s">
        <v>1197</v>
      </c>
      <c r="B78" t="s">
        <v>4129</v>
      </c>
      <c r="C78" t="s">
        <v>4136</v>
      </c>
    </row>
    <row r="79" spans="1:3" x14ac:dyDescent="0.25">
      <c r="A79" t="s">
        <v>1198</v>
      </c>
      <c r="B79" t="s">
        <v>4125</v>
      </c>
      <c r="C79" t="s">
        <v>4134</v>
      </c>
    </row>
    <row r="80" spans="1:3" x14ac:dyDescent="0.25">
      <c r="A80" t="s">
        <v>1199</v>
      </c>
      <c r="B80" t="s">
        <v>4133</v>
      </c>
      <c r="C80" t="s">
        <v>4136</v>
      </c>
    </row>
    <row r="81" spans="1:3" x14ac:dyDescent="0.25">
      <c r="A81" t="s">
        <v>1200</v>
      </c>
      <c r="B81" t="s">
        <v>4153</v>
      </c>
      <c r="C81" t="s">
        <v>4130</v>
      </c>
    </row>
    <row r="82" spans="1:3" x14ac:dyDescent="0.25">
      <c r="A82" t="s">
        <v>1201</v>
      </c>
      <c r="B82" t="s">
        <v>4125</v>
      </c>
      <c r="C82" t="s">
        <v>4136</v>
      </c>
    </row>
    <row r="83" spans="1:3" x14ac:dyDescent="0.25">
      <c r="A83" t="s">
        <v>1202</v>
      </c>
      <c r="B83" t="s">
        <v>4131</v>
      </c>
      <c r="C83" t="s">
        <v>4134</v>
      </c>
    </row>
    <row r="84" spans="1:3" x14ac:dyDescent="0.25">
      <c r="A84" t="s">
        <v>1203</v>
      </c>
      <c r="B84" t="s">
        <v>4151</v>
      </c>
      <c r="C84" t="s">
        <v>4149</v>
      </c>
    </row>
    <row r="85" spans="1:3" x14ac:dyDescent="0.25">
      <c r="A85" t="s">
        <v>1204</v>
      </c>
      <c r="B85" t="s">
        <v>4129</v>
      </c>
      <c r="C85" t="s">
        <v>4134</v>
      </c>
    </row>
    <row r="86" spans="1:3" x14ac:dyDescent="0.25">
      <c r="A86" t="s">
        <v>1205</v>
      </c>
      <c r="B86" t="s">
        <v>4125</v>
      </c>
      <c r="C86" t="s">
        <v>4130</v>
      </c>
    </row>
    <row r="87" spans="1:3" x14ac:dyDescent="0.25">
      <c r="A87" t="s">
        <v>1206</v>
      </c>
      <c r="B87" t="s">
        <v>4137</v>
      </c>
      <c r="C87" t="s">
        <v>4134</v>
      </c>
    </row>
    <row r="88" spans="1:3" x14ac:dyDescent="0.25">
      <c r="A88" t="s">
        <v>1207</v>
      </c>
      <c r="B88" t="s">
        <v>4131</v>
      </c>
      <c r="C88" t="s">
        <v>4154</v>
      </c>
    </row>
    <row r="89" spans="1:3" x14ac:dyDescent="0.25">
      <c r="A89" t="s">
        <v>1208</v>
      </c>
      <c r="B89" t="s">
        <v>4131</v>
      </c>
      <c r="C89" t="s">
        <v>4126</v>
      </c>
    </row>
    <row r="90" spans="1:3" x14ac:dyDescent="0.25">
      <c r="A90" t="s">
        <v>1209</v>
      </c>
      <c r="B90" t="s">
        <v>4129</v>
      </c>
      <c r="C90" t="s">
        <v>4136</v>
      </c>
    </row>
    <row r="91" spans="1:3" x14ac:dyDescent="0.25">
      <c r="A91" t="s">
        <v>1210</v>
      </c>
      <c r="B91" t="s">
        <v>4142</v>
      </c>
      <c r="C91" t="s">
        <v>4149</v>
      </c>
    </row>
    <row r="92" spans="1:3" x14ac:dyDescent="0.25">
      <c r="A92" t="s">
        <v>1211</v>
      </c>
      <c r="B92" t="s">
        <v>4146</v>
      </c>
      <c r="C92" t="s">
        <v>4140</v>
      </c>
    </row>
    <row r="93" spans="1:3" x14ac:dyDescent="0.25">
      <c r="A93" t="s">
        <v>1212</v>
      </c>
      <c r="B93" t="s">
        <v>4150</v>
      </c>
      <c r="C93" t="s">
        <v>4134</v>
      </c>
    </row>
    <row r="94" spans="1:3" x14ac:dyDescent="0.25">
      <c r="A94" t="s">
        <v>1213</v>
      </c>
      <c r="B94" t="s">
        <v>4155</v>
      </c>
      <c r="C94" t="s">
        <v>4134</v>
      </c>
    </row>
    <row r="95" spans="1:3" x14ac:dyDescent="0.25">
      <c r="A95" t="s">
        <v>1214</v>
      </c>
      <c r="B95" t="s">
        <v>4150</v>
      </c>
      <c r="C95" t="s">
        <v>4134</v>
      </c>
    </row>
    <row r="96" spans="1:3" x14ac:dyDescent="0.25">
      <c r="A96" t="s">
        <v>1215</v>
      </c>
      <c r="B96" t="s">
        <v>4125</v>
      </c>
      <c r="C96" t="s">
        <v>4126</v>
      </c>
    </row>
    <row r="97" spans="1:3" x14ac:dyDescent="0.25">
      <c r="A97" t="s">
        <v>1216</v>
      </c>
      <c r="B97" t="s">
        <v>4131</v>
      </c>
      <c r="C97" t="s">
        <v>4134</v>
      </c>
    </row>
    <row r="98" spans="1:3" x14ac:dyDescent="0.25">
      <c r="A98" t="s">
        <v>1217</v>
      </c>
      <c r="B98" t="s">
        <v>4125</v>
      </c>
      <c r="C98" t="s">
        <v>4147</v>
      </c>
    </row>
    <row r="99" spans="1:3" x14ac:dyDescent="0.25">
      <c r="A99" t="s">
        <v>1218</v>
      </c>
      <c r="B99" t="s">
        <v>4156</v>
      </c>
      <c r="C99" t="s">
        <v>4136</v>
      </c>
    </row>
    <row r="100" spans="1:3" x14ac:dyDescent="0.25">
      <c r="A100" t="s">
        <v>1219</v>
      </c>
      <c r="B100" t="s">
        <v>4157</v>
      </c>
      <c r="C100" t="s">
        <v>4127</v>
      </c>
    </row>
    <row r="101" spans="1:3" x14ac:dyDescent="0.25">
      <c r="A101" t="s">
        <v>1220</v>
      </c>
      <c r="B101" t="s">
        <v>4135</v>
      </c>
      <c r="C101" t="s">
        <v>4140</v>
      </c>
    </row>
    <row r="102" spans="1:3" x14ac:dyDescent="0.25">
      <c r="A102" t="s">
        <v>1221</v>
      </c>
      <c r="B102" t="s">
        <v>4125</v>
      </c>
      <c r="C102" t="s">
        <v>4134</v>
      </c>
    </row>
    <row r="103" spans="1:3" x14ac:dyDescent="0.25">
      <c r="A103" t="s">
        <v>1222</v>
      </c>
      <c r="B103" t="s">
        <v>4143</v>
      </c>
      <c r="C103" t="s">
        <v>4140</v>
      </c>
    </row>
    <row r="104" spans="1:3" x14ac:dyDescent="0.25">
      <c r="A104" t="s">
        <v>1223</v>
      </c>
      <c r="B104" t="s">
        <v>4129</v>
      </c>
      <c r="C104" t="s">
        <v>4124</v>
      </c>
    </row>
    <row r="105" spans="1:3" x14ac:dyDescent="0.25">
      <c r="A105" t="s">
        <v>1224</v>
      </c>
      <c r="B105" t="s">
        <v>4129</v>
      </c>
      <c r="C105" t="s">
        <v>4136</v>
      </c>
    </row>
    <row r="106" spans="1:3" x14ac:dyDescent="0.25">
      <c r="A106" t="s">
        <v>1224</v>
      </c>
      <c r="B106" t="s">
        <v>4158</v>
      </c>
      <c r="C106" t="s">
        <v>4130</v>
      </c>
    </row>
    <row r="107" spans="1:3" x14ac:dyDescent="0.25">
      <c r="A107" t="s">
        <v>1225</v>
      </c>
      <c r="B107" t="s">
        <v>4157</v>
      </c>
      <c r="C107" t="s">
        <v>4134</v>
      </c>
    </row>
    <row r="108" spans="1:3" x14ac:dyDescent="0.25">
      <c r="A108" t="s">
        <v>1226</v>
      </c>
      <c r="B108" t="s">
        <v>4159</v>
      </c>
      <c r="C108" t="s">
        <v>4134</v>
      </c>
    </row>
    <row r="109" spans="1:3" x14ac:dyDescent="0.25">
      <c r="A109" t="s">
        <v>1227</v>
      </c>
      <c r="B109" t="s">
        <v>4135</v>
      </c>
      <c r="C109" t="s">
        <v>4134</v>
      </c>
    </row>
    <row r="110" spans="1:3" x14ac:dyDescent="0.25">
      <c r="A110" t="s">
        <v>1228</v>
      </c>
      <c r="B110" t="s">
        <v>4125</v>
      </c>
      <c r="C110" t="s">
        <v>4136</v>
      </c>
    </row>
    <row r="111" spans="1:3" x14ac:dyDescent="0.25">
      <c r="A111" t="s">
        <v>1229</v>
      </c>
      <c r="B111" t="s">
        <v>4129</v>
      </c>
      <c r="C111" t="s">
        <v>4136</v>
      </c>
    </row>
    <row r="112" spans="1:3" x14ac:dyDescent="0.25">
      <c r="A112" t="s">
        <v>1230</v>
      </c>
      <c r="B112" t="s">
        <v>4142</v>
      </c>
      <c r="C112" t="s">
        <v>4127</v>
      </c>
    </row>
    <row r="113" spans="1:3" x14ac:dyDescent="0.25">
      <c r="A113" t="s">
        <v>1231</v>
      </c>
      <c r="B113" t="s">
        <v>4128</v>
      </c>
      <c r="C113" t="s">
        <v>4130</v>
      </c>
    </row>
    <row r="114" spans="1:3" x14ac:dyDescent="0.25">
      <c r="A114" t="s">
        <v>1232</v>
      </c>
      <c r="B114" t="s">
        <v>4125</v>
      </c>
      <c r="C114" t="s">
        <v>4149</v>
      </c>
    </row>
    <row r="115" spans="1:3" x14ac:dyDescent="0.25">
      <c r="A115" t="s">
        <v>1233</v>
      </c>
      <c r="B115" t="s">
        <v>4125</v>
      </c>
      <c r="C115" t="s">
        <v>4127</v>
      </c>
    </row>
    <row r="116" spans="1:3" x14ac:dyDescent="0.25">
      <c r="A116" t="s">
        <v>1234</v>
      </c>
      <c r="B116" t="s">
        <v>4125</v>
      </c>
      <c r="C116" t="s">
        <v>4140</v>
      </c>
    </row>
    <row r="117" spans="1:3" x14ac:dyDescent="0.25">
      <c r="A117" t="s">
        <v>1235</v>
      </c>
      <c r="B117" t="s">
        <v>4141</v>
      </c>
      <c r="C117" t="s">
        <v>4140</v>
      </c>
    </row>
    <row r="118" spans="1:3" x14ac:dyDescent="0.25">
      <c r="A118" t="s">
        <v>1236</v>
      </c>
      <c r="B118" t="s">
        <v>4143</v>
      </c>
      <c r="C118" t="s">
        <v>4136</v>
      </c>
    </row>
    <row r="119" spans="1:3" x14ac:dyDescent="0.25">
      <c r="A119" t="s">
        <v>1237</v>
      </c>
      <c r="B119" t="s">
        <v>4160</v>
      </c>
      <c r="C119" t="s">
        <v>4130</v>
      </c>
    </row>
    <row r="120" spans="1:3" x14ac:dyDescent="0.25">
      <c r="A120" t="s">
        <v>1238</v>
      </c>
      <c r="B120" t="s">
        <v>4125</v>
      </c>
      <c r="C120" t="s">
        <v>4127</v>
      </c>
    </row>
    <row r="121" spans="1:3" x14ac:dyDescent="0.25">
      <c r="A121" t="s">
        <v>1239</v>
      </c>
      <c r="B121" t="s">
        <v>4125</v>
      </c>
      <c r="C121" t="s">
        <v>4134</v>
      </c>
    </row>
    <row r="122" spans="1:3" x14ac:dyDescent="0.25">
      <c r="A122" t="s">
        <v>1240</v>
      </c>
      <c r="B122" t="s">
        <v>4125</v>
      </c>
      <c r="C122" t="s">
        <v>4127</v>
      </c>
    </row>
    <row r="123" spans="1:3" x14ac:dyDescent="0.25">
      <c r="A123" t="s">
        <v>1241</v>
      </c>
      <c r="B123" t="s">
        <v>4142</v>
      </c>
      <c r="C123" t="s">
        <v>4136</v>
      </c>
    </row>
    <row r="124" spans="1:3" x14ac:dyDescent="0.25">
      <c r="A124" t="s">
        <v>1242</v>
      </c>
      <c r="B124" t="s">
        <v>4158</v>
      </c>
      <c r="C124" t="s">
        <v>4147</v>
      </c>
    </row>
    <row r="125" spans="1:3" x14ac:dyDescent="0.25">
      <c r="A125" t="s">
        <v>1243</v>
      </c>
      <c r="B125" t="s">
        <v>4161</v>
      </c>
      <c r="C125" t="s">
        <v>4127</v>
      </c>
    </row>
    <row r="126" spans="1:3" x14ac:dyDescent="0.25">
      <c r="A126" t="s">
        <v>1244</v>
      </c>
      <c r="B126" t="s">
        <v>4142</v>
      </c>
      <c r="C126" t="s">
        <v>4127</v>
      </c>
    </row>
    <row r="127" spans="1:3" x14ac:dyDescent="0.25">
      <c r="A127" t="s">
        <v>1245</v>
      </c>
      <c r="B127" t="s">
        <v>4141</v>
      </c>
      <c r="C127" t="s">
        <v>4127</v>
      </c>
    </row>
    <row r="128" spans="1:3" x14ac:dyDescent="0.25">
      <c r="A128" t="s">
        <v>1246</v>
      </c>
      <c r="B128" t="s">
        <v>4125</v>
      </c>
      <c r="C128" t="s">
        <v>4134</v>
      </c>
    </row>
    <row r="129" spans="1:3" x14ac:dyDescent="0.25">
      <c r="A129" t="s">
        <v>1247</v>
      </c>
      <c r="B129" t="s">
        <v>4141</v>
      </c>
      <c r="C129" t="s">
        <v>4134</v>
      </c>
    </row>
    <row r="130" spans="1:3" x14ac:dyDescent="0.25">
      <c r="A130" t="s">
        <v>1248</v>
      </c>
      <c r="B130" t="s">
        <v>4125</v>
      </c>
      <c r="C130" t="s">
        <v>4136</v>
      </c>
    </row>
    <row r="131" spans="1:3" x14ac:dyDescent="0.25">
      <c r="A131" t="s">
        <v>1249</v>
      </c>
      <c r="B131" t="s">
        <v>4125</v>
      </c>
      <c r="C131" t="s">
        <v>4136</v>
      </c>
    </row>
    <row r="132" spans="1:3" x14ac:dyDescent="0.25">
      <c r="A132" t="s">
        <v>1250</v>
      </c>
      <c r="B132" t="s">
        <v>4125</v>
      </c>
      <c r="C132" t="s">
        <v>4136</v>
      </c>
    </row>
    <row r="133" spans="1:3" x14ac:dyDescent="0.25">
      <c r="A133" t="s">
        <v>1251</v>
      </c>
      <c r="B133" t="s">
        <v>4146</v>
      </c>
      <c r="C133" t="s">
        <v>4130</v>
      </c>
    </row>
    <row r="134" spans="1:3" x14ac:dyDescent="0.25">
      <c r="A134" t="s">
        <v>1252</v>
      </c>
      <c r="B134" t="s">
        <v>4131</v>
      </c>
      <c r="C134" t="s">
        <v>4134</v>
      </c>
    </row>
    <row r="135" spans="1:3" x14ac:dyDescent="0.25">
      <c r="A135" t="s">
        <v>1253</v>
      </c>
      <c r="B135" t="s">
        <v>4135</v>
      </c>
      <c r="C135" t="s">
        <v>4134</v>
      </c>
    </row>
    <row r="136" spans="1:3" x14ac:dyDescent="0.25">
      <c r="A136" t="s">
        <v>1254</v>
      </c>
      <c r="B136" t="s">
        <v>4129</v>
      </c>
      <c r="C136" t="s">
        <v>4134</v>
      </c>
    </row>
    <row r="137" spans="1:3" x14ac:dyDescent="0.25">
      <c r="A137" t="s">
        <v>1255</v>
      </c>
      <c r="B137" t="s">
        <v>4141</v>
      </c>
      <c r="C137" t="s">
        <v>4130</v>
      </c>
    </row>
    <row r="138" spans="1:3" x14ac:dyDescent="0.25">
      <c r="A138" t="s">
        <v>1256</v>
      </c>
      <c r="B138" t="s">
        <v>4125</v>
      </c>
      <c r="C138" t="s">
        <v>4134</v>
      </c>
    </row>
    <row r="139" spans="1:3" x14ac:dyDescent="0.25">
      <c r="A139" t="s">
        <v>1257</v>
      </c>
      <c r="B139" t="s">
        <v>4151</v>
      </c>
      <c r="C139" t="s">
        <v>4136</v>
      </c>
    </row>
    <row r="140" spans="1:3" x14ac:dyDescent="0.25">
      <c r="A140" t="s">
        <v>1258</v>
      </c>
      <c r="B140" t="s">
        <v>4141</v>
      </c>
      <c r="C140" t="s">
        <v>4136</v>
      </c>
    </row>
    <row r="141" spans="1:3" x14ac:dyDescent="0.25">
      <c r="A141" t="s">
        <v>1259</v>
      </c>
      <c r="B141" t="s">
        <v>4131</v>
      </c>
      <c r="C141" t="s">
        <v>4140</v>
      </c>
    </row>
    <row r="142" spans="1:3" x14ac:dyDescent="0.25">
      <c r="A142" t="s">
        <v>1260</v>
      </c>
      <c r="B142" t="s">
        <v>4125</v>
      </c>
      <c r="C142" t="s">
        <v>4134</v>
      </c>
    </row>
    <row r="143" spans="1:3" x14ac:dyDescent="0.25">
      <c r="A143" t="s">
        <v>1261</v>
      </c>
      <c r="B143" t="s">
        <v>4162</v>
      </c>
      <c r="C143" t="s">
        <v>4127</v>
      </c>
    </row>
    <row r="144" spans="1:3" x14ac:dyDescent="0.25">
      <c r="A144" t="s">
        <v>1262</v>
      </c>
      <c r="B144" t="s">
        <v>4159</v>
      </c>
      <c r="C144" t="s">
        <v>4136</v>
      </c>
    </row>
    <row r="145" spans="1:3" x14ac:dyDescent="0.25">
      <c r="A145" t="s">
        <v>1263</v>
      </c>
      <c r="B145" t="s">
        <v>4155</v>
      </c>
      <c r="C145" t="s">
        <v>4130</v>
      </c>
    </row>
    <row r="146" spans="1:3" x14ac:dyDescent="0.25">
      <c r="A146" t="s">
        <v>1264</v>
      </c>
      <c r="B146" t="s">
        <v>4137</v>
      </c>
      <c r="C146" t="s">
        <v>4127</v>
      </c>
    </row>
    <row r="147" spans="1:3" x14ac:dyDescent="0.25">
      <c r="A147" t="s">
        <v>1265</v>
      </c>
      <c r="B147" t="s">
        <v>4133</v>
      </c>
      <c r="C147" t="s">
        <v>4130</v>
      </c>
    </row>
    <row r="148" spans="1:3" x14ac:dyDescent="0.25">
      <c r="A148" t="s">
        <v>1266</v>
      </c>
      <c r="B148" t="s">
        <v>4129</v>
      </c>
      <c r="C148" t="s">
        <v>4127</v>
      </c>
    </row>
    <row r="149" spans="1:3" x14ac:dyDescent="0.25">
      <c r="A149" t="s">
        <v>1267</v>
      </c>
      <c r="B149" t="s">
        <v>4137</v>
      </c>
      <c r="C149" t="s">
        <v>4127</v>
      </c>
    </row>
    <row r="150" spans="1:3" x14ac:dyDescent="0.25">
      <c r="A150" t="s">
        <v>1268</v>
      </c>
      <c r="B150" t="s">
        <v>4148</v>
      </c>
      <c r="C150" t="s">
        <v>4136</v>
      </c>
    </row>
    <row r="151" spans="1:3" x14ac:dyDescent="0.25">
      <c r="A151" t="s">
        <v>1269</v>
      </c>
      <c r="B151" t="s">
        <v>4125</v>
      </c>
      <c r="C151" t="s">
        <v>4130</v>
      </c>
    </row>
    <row r="152" spans="1:3" x14ac:dyDescent="0.25">
      <c r="A152" t="s">
        <v>1270</v>
      </c>
      <c r="B152" t="s">
        <v>4125</v>
      </c>
      <c r="C152" t="s">
        <v>4134</v>
      </c>
    </row>
    <row r="153" spans="1:3" x14ac:dyDescent="0.25">
      <c r="A153" t="s">
        <v>1271</v>
      </c>
      <c r="B153" t="s">
        <v>4125</v>
      </c>
      <c r="C153" t="s">
        <v>4134</v>
      </c>
    </row>
    <row r="154" spans="1:3" x14ac:dyDescent="0.25">
      <c r="A154" t="s">
        <v>1272</v>
      </c>
      <c r="B154" t="s">
        <v>4125</v>
      </c>
      <c r="C154" t="s">
        <v>4127</v>
      </c>
    </row>
    <row r="155" spans="1:3" x14ac:dyDescent="0.25">
      <c r="A155" t="s">
        <v>1273</v>
      </c>
      <c r="B155" t="s">
        <v>4125</v>
      </c>
      <c r="C155" t="s">
        <v>4130</v>
      </c>
    </row>
    <row r="156" spans="1:3" x14ac:dyDescent="0.25">
      <c r="A156" t="s">
        <v>1274</v>
      </c>
      <c r="B156" t="s">
        <v>4125</v>
      </c>
      <c r="C156" t="s">
        <v>4134</v>
      </c>
    </row>
    <row r="157" spans="1:3" x14ac:dyDescent="0.25">
      <c r="A157" t="s">
        <v>1275</v>
      </c>
      <c r="B157" t="s">
        <v>4125</v>
      </c>
      <c r="C157" t="s">
        <v>4136</v>
      </c>
    </row>
    <row r="158" spans="1:3" x14ac:dyDescent="0.25">
      <c r="A158" t="s">
        <v>1276</v>
      </c>
      <c r="B158" t="s">
        <v>4161</v>
      </c>
      <c r="C158" t="s">
        <v>4140</v>
      </c>
    </row>
    <row r="159" spans="1:3" x14ac:dyDescent="0.25">
      <c r="A159" t="s">
        <v>1277</v>
      </c>
      <c r="B159" t="s">
        <v>4125</v>
      </c>
      <c r="C159" t="s">
        <v>4130</v>
      </c>
    </row>
    <row r="160" spans="1:3" x14ac:dyDescent="0.25">
      <c r="A160" t="s">
        <v>1278</v>
      </c>
      <c r="B160" t="s">
        <v>4135</v>
      </c>
      <c r="C160" t="s">
        <v>4134</v>
      </c>
    </row>
    <row r="161" spans="1:3" x14ac:dyDescent="0.25">
      <c r="A161" t="s">
        <v>1279</v>
      </c>
      <c r="B161" t="s">
        <v>4128</v>
      </c>
      <c r="C161" t="s">
        <v>4134</v>
      </c>
    </row>
    <row r="162" spans="1:3" x14ac:dyDescent="0.25">
      <c r="A162" t="s">
        <v>1280</v>
      </c>
      <c r="B162" t="s">
        <v>4138</v>
      </c>
      <c r="C162" t="s">
        <v>4134</v>
      </c>
    </row>
    <row r="163" spans="1:3" x14ac:dyDescent="0.25">
      <c r="A163" t="s">
        <v>1281</v>
      </c>
      <c r="B163" t="s">
        <v>4128</v>
      </c>
      <c r="C163" t="s">
        <v>4126</v>
      </c>
    </row>
    <row r="164" spans="1:3" x14ac:dyDescent="0.25">
      <c r="A164" t="s">
        <v>1282</v>
      </c>
      <c r="B164" t="s">
        <v>4155</v>
      </c>
      <c r="C164" t="s">
        <v>4126</v>
      </c>
    </row>
    <row r="165" spans="1:3" x14ac:dyDescent="0.25">
      <c r="A165" t="s">
        <v>1283</v>
      </c>
      <c r="B165" t="s">
        <v>4128</v>
      </c>
      <c r="C165" t="s">
        <v>4134</v>
      </c>
    </row>
    <row r="166" spans="1:3" x14ac:dyDescent="0.25">
      <c r="A166" t="s">
        <v>1284</v>
      </c>
      <c r="B166" t="s">
        <v>4139</v>
      </c>
      <c r="C166" t="s">
        <v>4136</v>
      </c>
    </row>
    <row r="167" spans="1:3" x14ac:dyDescent="0.25">
      <c r="A167" t="s">
        <v>1285</v>
      </c>
      <c r="B167" t="s">
        <v>4159</v>
      </c>
      <c r="C167" t="s">
        <v>4134</v>
      </c>
    </row>
    <row r="168" spans="1:3" x14ac:dyDescent="0.25">
      <c r="A168" t="s">
        <v>1286</v>
      </c>
      <c r="B168" t="s">
        <v>4150</v>
      </c>
      <c r="C168" t="s">
        <v>4136</v>
      </c>
    </row>
    <row r="169" spans="1:3" x14ac:dyDescent="0.25">
      <c r="A169" t="s">
        <v>1287</v>
      </c>
      <c r="B169" t="s">
        <v>4152</v>
      </c>
      <c r="C169" t="s">
        <v>4136</v>
      </c>
    </row>
    <row r="170" spans="1:3" x14ac:dyDescent="0.25">
      <c r="A170" t="s">
        <v>1288</v>
      </c>
      <c r="B170" t="s">
        <v>4143</v>
      </c>
      <c r="C170" t="s">
        <v>4130</v>
      </c>
    </row>
    <row r="171" spans="1:3" x14ac:dyDescent="0.25">
      <c r="A171" t="s">
        <v>1289</v>
      </c>
      <c r="B171" t="s">
        <v>4125</v>
      </c>
      <c r="C171" t="s">
        <v>4130</v>
      </c>
    </row>
    <row r="172" spans="1:3" x14ac:dyDescent="0.25">
      <c r="A172" t="s">
        <v>1290</v>
      </c>
      <c r="B172" t="s">
        <v>4129</v>
      </c>
      <c r="C172" t="s">
        <v>4136</v>
      </c>
    </row>
    <row r="173" spans="1:3" x14ac:dyDescent="0.25">
      <c r="A173" t="s">
        <v>1291</v>
      </c>
      <c r="B173" t="s">
        <v>4143</v>
      </c>
      <c r="C173" t="s">
        <v>4124</v>
      </c>
    </row>
    <row r="174" spans="1:3" x14ac:dyDescent="0.25">
      <c r="A174" t="s">
        <v>1292</v>
      </c>
      <c r="B174" t="s">
        <v>4137</v>
      </c>
      <c r="C174" t="s">
        <v>4147</v>
      </c>
    </row>
    <row r="175" spans="1:3" x14ac:dyDescent="0.25">
      <c r="A175" t="s">
        <v>1293</v>
      </c>
      <c r="B175" t="s">
        <v>4137</v>
      </c>
      <c r="C175" t="s">
        <v>4140</v>
      </c>
    </row>
    <row r="176" spans="1:3" x14ac:dyDescent="0.25">
      <c r="A176" t="s">
        <v>1294</v>
      </c>
      <c r="B176" t="s">
        <v>4137</v>
      </c>
      <c r="C176" t="s">
        <v>4136</v>
      </c>
    </row>
    <row r="177" spans="1:3" x14ac:dyDescent="0.25">
      <c r="A177" t="s">
        <v>1295</v>
      </c>
      <c r="B177" t="s">
        <v>4129</v>
      </c>
      <c r="C177" t="s">
        <v>4136</v>
      </c>
    </row>
    <row r="178" spans="1:3" x14ac:dyDescent="0.25">
      <c r="A178" t="s">
        <v>1296</v>
      </c>
      <c r="B178" t="s">
        <v>4156</v>
      </c>
      <c r="C178" t="s">
        <v>4126</v>
      </c>
    </row>
    <row r="179" spans="1:3" x14ac:dyDescent="0.25">
      <c r="A179" t="s">
        <v>1297</v>
      </c>
      <c r="B179" t="s">
        <v>4133</v>
      </c>
      <c r="C179" t="s">
        <v>4147</v>
      </c>
    </row>
    <row r="180" spans="1:3" x14ac:dyDescent="0.25">
      <c r="A180" t="s">
        <v>1298</v>
      </c>
      <c r="B180" t="s">
        <v>4148</v>
      </c>
      <c r="C180" t="s">
        <v>4140</v>
      </c>
    </row>
    <row r="181" spans="1:3" x14ac:dyDescent="0.25">
      <c r="A181" t="s">
        <v>1299</v>
      </c>
      <c r="B181" t="s">
        <v>4137</v>
      </c>
      <c r="C181" t="s">
        <v>4127</v>
      </c>
    </row>
    <row r="182" spans="1:3" x14ac:dyDescent="0.25">
      <c r="A182" t="s">
        <v>1300</v>
      </c>
      <c r="B182" t="s">
        <v>4157</v>
      </c>
      <c r="C182" t="s">
        <v>4130</v>
      </c>
    </row>
    <row r="183" spans="1:3" x14ac:dyDescent="0.25">
      <c r="A183" t="s">
        <v>1301</v>
      </c>
      <c r="B183" t="s">
        <v>4150</v>
      </c>
      <c r="C183" t="s">
        <v>4130</v>
      </c>
    </row>
    <row r="184" spans="1:3" x14ac:dyDescent="0.25">
      <c r="A184" t="s">
        <v>1302</v>
      </c>
      <c r="B184" t="s">
        <v>4128</v>
      </c>
      <c r="C184" t="s">
        <v>4136</v>
      </c>
    </row>
    <row r="185" spans="1:3" x14ac:dyDescent="0.25">
      <c r="A185" t="s">
        <v>1303</v>
      </c>
      <c r="B185" t="s">
        <v>4125</v>
      </c>
      <c r="C185" t="s">
        <v>4127</v>
      </c>
    </row>
    <row r="186" spans="1:3" x14ac:dyDescent="0.25">
      <c r="A186" t="s">
        <v>1304</v>
      </c>
      <c r="B186" t="s">
        <v>4139</v>
      </c>
      <c r="C186" t="s">
        <v>4149</v>
      </c>
    </row>
    <row r="187" spans="1:3" x14ac:dyDescent="0.25">
      <c r="A187" t="s">
        <v>1305</v>
      </c>
      <c r="B187" t="s">
        <v>4123</v>
      </c>
      <c r="C187" t="s">
        <v>4154</v>
      </c>
    </row>
    <row r="188" spans="1:3" x14ac:dyDescent="0.25">
      <c r="A188" t="s">
        <v>1306</v>
      </c>
      <c r="B188" t="s">
        <v>4128</v>
      </c>
      <c r="C188" t="s">
        <v>4136</v>
      </c>
    </row>
    <row r="189" spans="1:3" x14ac:dyDescent="0.25">
      <c r="A189" t="s">
        <v>1307</v>
      </c>
      <c r="B189" t="s">
        <v>4125</v>
      </c>
      <c r="C189" t="s">
        <v>4134</v>
      </c>
    </row>
    <row r="190" spans="1:3" x14ac:dyDescent="0.25">
      <c r="A190" t="s">
        <v>1308</v>
      </c>
      <c r="B190" t="s">
        <v>4145</v>
      </c>
      <c r="C190" t="s">
        <v>4136</v>
      </c>
    </row>
    <row r="191" spans="1:3" x14ac:dyDescent="0.25">
      <c r="A191" t="s">
        <v>1309</v>
      </c>
      <c r="B191" t="s">
        <v>4133</v>
      </c>
      <c r="C191" t="s">
        <v>4163</v>
      </c>
    </row>
    <row r="192" spans="1:3" x14ac:dyDescent="0.25">
      <c r="A192" t="s">
        <v>1310</v>
      </c>
      <c r="B192" t="s">
        <v>4157</v>
      </c>
      <c r="C192" t="s">
        <v>4127</v>
      </c>
    </row>
    <row r="193" spans="1:3" x14ac:dyDescent="0.25">
      <c r="A193" t="s">
        <v>1311</v>
      </c>
      <c r="B193" t="s">
        <v>4125</v>
      </c>
      <c r="C193" t="s">
        <v>4136</v>
      </c>
    </row>
    <row r="194" spans="1:3" x14ac:dyDescent="0.25">
      <c r="A194" t="s">
        <v>1312</v>
      </c>
      <c r="B194" t="s">
        <v>4125</v>
      </c>
      <c r="C194" t="s">
        <v>4136</v>
      </c>
    </row>
    <row r="195" spans="1:3" x14ac:dyDescent="0.25">
      <c r="A195" t="s">
        <v>1313</v>
      </c>
      <c r="B195" t="s">
        <v>4142</v>
      </c>
      <c r="C195" t="s">
        <v>4140</v>
      </c>
    </row>
    <row r="196" spans="1:3" x14ac:dyDescent="0.25">
      <c r="A196" t="s">
        <v>1314</v>
      </c>
      <c r="B196" t="s">
        <v>4125</v>
      </c>
      <c r="C196" t="s">
        <v>4134</v>
      </c>
    </row>
    <row r="197" spans="1:3" x14ac:dyDescent="0.25">
      <c r="A197" t="s">
        <v>1315</v>
      </c>
      <c r="B197" t="s">
        <v>4125</v>
      </c>
      <c r="C197" t="s">
        <v>4149</v>
      </c>
    </row>
    <row r="198" spans="1:3" x14ac:dyDescent="0.25">
      <c r="A198" t="s">
        <v>1316</v>
      </c>
      <c r="B198" t="s">
        <v>4133</v>
      </c>
      <c r="C198" t="s">
        <v>4130</v>
      </c>
    </row>
    <row r="199" spans="1:3" x14ac:dyDescent="0.25">
      <c r="A199" t="s">
        <v>1317</v>
      </c>
      <c r="B199" t="s">
        <v>4151</v>
      </c>
      <c r="C199" t="s">
        <v>4134</v>
      </c>
    </row>
    <row r="200" spans="1:3" x14ac:dyDescent="0.25">
      <c r="A200" t="s">
        <v>1318</v>
      </c>
      <c r="B200" t="s">
        <v>4157</v>
      </c>
      <c r="C200" t="s">
        <v>4134</v>
      </c>
    </row>
    <row r="201" spans="1:3" x14ac:dyDescent="0.25">
      <c r="A201" t="s">
        <v>1319</v>
      </c>
      <c r="B201" t="s">
        <v>4125</v>
      </c>
      <c r="C201" t="s">
        <v>4134</v>
      </c>
    </row>
    <row r="202" spans="1:3" x14ac:dyDescent="0.25">
      <c r="A202" t="s">
        <v>1320</v>
      </c>
      <c r="B202" t="s">
        <v>4125</v>
      </c>
      <c r="C202" t="s">
        <v>4126</v>
      </c>
    </row>
    <row r="203" spans="1:3" x14ac:dyDescent="0.25">
      <c r="A203" t="s">
        <v>1321</v>
      </c>
      <c r="B203" t="s">
        <v>4151</v>
      </c>
      <c r="C203" t="s">
        <v>4130</v>
      </c>
    </row>
    <row r="204" spans="1:3" x14ac:dyDescent="0.25">
      <c r="A204" t="s">
        <v>1322</v>
      </c>
      <c r="B204" t="s">
        <v>4129</v>
      </c>
      <c r="C204" t="s">
        <v>4140</v>
      </c>
    </row>
    <row r="205" spans="1:3" x14ac:dyDescent="0.25">
      <c r="A205" t="s">
        <v>1323</v>
      </c>
      <c r="B205" t="s">
        <v>4157</v>
      </c>
      <c r="C205" t="s">
        <v>4127</v>
      </c>
    </row>
    <row r="206" spans="1:3" x14ac:dyDescent="0.25">
      <c r="A206" t="s">
        <v>1324</v>
      </c>
      <c r="B206" t="s">
        <v>4133</v>
      </c>
      <c r="C206" t="s">
        <v>4163</v>
      </c>
    </row>
    <row r="207" spans="1:3" x14ac:dyDescent="0.25">
      <c r="A207" t="s">
        <v>1325</v>
      </c>
      <c r="B207" t="s">
        <v>4141</v>
      </c>
      <c r="C207" t="s">
        <v>4140</v>
      </c>
    </row>
    <row r="208" spans="1:3" x14ac:dyDescent="0.25">
      <c r="A208" t="s">
        <v>1326</v>
      </c>
      <c r="B208" t="s">
        <v>4137</v>
      </c>
      <c r="C208" t="s">
        <v>4127</v>
      </c>
    </row>
    <row r="209" spans="1:3" x14ac:dyDescent="0.25">
      <c r="A209" t="s">
        <v>1327</v>
      </c>
      <c r="B209" t="s">
        <v>4133</v>
      </c>
      <c r="C209" t="s">
        <v>4130</v>
      </c>
    </row>
    <row r="210" spans="1:3" x14ac:dyDescent="0.25">
      <c r="A210" t="s">
        <v>1328</v>
      </c>
      <c r="B210" t="s">
        <v>4133</v>
      </c>
      <c r="C210" t="s">
        <v>4126</v>
      </c>
    </row>
    <row r="211" spans="1:3" x14ac:dyDescent="0.25">
      <c r="A211" t="s">
        <v>1329</v>
      </c>
      <c r="B211" t="s">
        <v>4133</v>
      </c>
      <c r="C211" t="s">
        <v>4136</v>
      </c>
    </row>
    <row r="212" spans="1:3" x14ac:dyDescent="0.25">
      <c r="A212" t="s">
        <v>1330</v>
      </c>
      <c r="B212" t="s">
        <v>4137</v>
      </c>
      <c r="C212" t="s">
        <v>4126</v>
      </c>
    </row>
    <row r="213" spans="1:3" x14ac:dyDescent="0.25">
      <c r="A213" t="s">
        <v>1331</v>
      </c>
      <c r="B213" t="s">
        <v>4137</v>
      </c>
      <c r="C213" t="s">
        <v>4126</v>
      </c>
    </row>
    <row r="214" spans="1:3" x14ac:dyDescent="0.25">
      <c r="A214" t="s">
        <v>1332</v>
      </c>
      <c r="B214" t="s">
        <v>4131</v>
      </c>
      <c r="C214" t="s">
        <v>4134</v>
      </c>
    </row>
    <row r="215" spans="1:3" x14ac:dyDescent="0.25">
      <c r="A215" t="s">
        <v>1333</v>
      </c>
      <c r="B215" t="s">
        <v>4156</v>
      </c>
      <c r="C215" t="s">
        <v>4130</v>
      </c>
    </row>
    <row r="216" spans="1:3" x14ac:dyDescent="0.25">
      <c r="A216" t="s">
        <v>1334</v>
      </c>
      <c r="B216" t="s">
        <v>4138</v>
      </c>
      <c r="C216" t="s">
        <v>4136</v>
      </c>
    </row>
    <row r="217" spans="1:3" x14ac:dyDescent="0.25">
      <c r="A217" t="s">
        <v>1335</v>
      </c>
      <c r="B217" t="s">
        <v>4138</v>
      </c>
      <c r="C217" t="s">
        <v>4134</v>
      </c>
    </row>
    <row r="218" spans="1:3" x14ac:dyDescent="0.25">
      <c r="A218" t="s">
        <v>1336</v>
      </c>
      <c r="B218" t="s">
        <v>4160</v>
      </c>
      <c r="C218" t="s">
        <v>4136</v>
      </c>
    </row>
    <row r="219" spans="1:3" x14ac:dyDescent="0.25">
      <c r="A219" t="s">
        <v>1337</v>
      </c>
      <c r="B219" t="s">
        <v>4131</v>
      </c>
      <c r="C219" t="s">
        <v>4140</v>
      </c>
    </row>
    <row r="220" spans="1:3" x14ac:dyDescent="0.25">
      <c r="A220" t="s">
        <v>1338</v>
      </c>
      <c r="B220" t="s">
        <v>4158</v>
      </c>
      <c r="C220" t="s">
        <v>4140</v>
      </c>
    </row>
    <row r="221" spans="1:3" x14ac:dyDescent="0.25">
      <c r="A221" t="s">
        <v>1339</v>
      </c>
      <c r="B221" t="s">
        <v>4125</v>
      </c>
      <c r="C221" t="s">
        <v>4134</v>
      </c>
    </row>
    <row r="222" spans="1:3" x14ac:dyDescent="0.25">
      <c r="A222" t="s">
        <v>1340</v>
      </c>
      <c r="B222" t="s">
        <v>4143</v>
      </c>
      <c r="C222" t="s">
        <v>4136</v>
      </c>
    </row>
    <row r="223" spans="1:3" x14ac:dyDescent="0.25">
      <c r="A223" t="s">
        <v>1341</v>
      </c>
      <c r="B223" t="s">
        <v>4133</v>
      </c>
      <c r="C223" t="s">
        <v>4149</v>
      </c>
    </row>
    <row r="224" spans="1:3" x14ac:dyDescent="0.25">
      <c r="A224" t="s">
        <v>1341</v>
      </c>
      <c r="B224" t="s">
        <v>4137</v>
      </c>
      <c r="C224" t="s">
        <v>4140</v>
      </c>
    </row>
    <row r="225" spans="1:3" x14ac:dyDescent="0.25">
      <c r="A225" t="s">
        <v>1342</v>
      </c>
      <c r="B225" t="s">
        <v>4125</v>
      </c>
      <c r="C225" t="s">
        <v>4127</v>
      </c>
    </row>
    <row r="226" spans="1:3" x14ac:dyDescent="0.25">
      <c r="A226" t="s">
        <v>1343</v>
      </c>
      <c r="B226" t="s">
        <v>4137</v>
      </c>
      <c r="C226" t="s">
        <v>4127</v>
      </c>
    </row>
    <row r="227" spans="1:3" x14ac:dyDescent="0.25">
      <c r="A227" t="s">
        <v>1344</v>
      </c>
      <c r="B227" t="s">
        <v>4143</v>
      </c>
      <c r="C227" t="s">
        <v>4130</v>
      </c>
    </row>
    <row r="228" spans="1:3" x14ac:dyDescent="0.25">
      <c r="A228" t="s">
        <v>1345</v>
      </c>
      <c r="B228" t="s">
        <v>4158</v>
      </c>
      <c r="C228" t="s">
        <v>4127</v>
      </c>
    </row>
    <row r="229" spans="1:3" x14ac:dyDescent="0.25">
      <c r="A229" t="s">
        <v>1346</v>
      </c>
      <c r="B229" t="s">
        <v>4137</v>
      </c>
      <c r="C229" t="s">
        <v>4126</v>
      </c>
    </row>
    <row r="230" spans="1:3" x14ac:dyDescent="0.25">
      <c r="A230" t="s">
        <v>1347</v>
      </c>
      <c r="B230" t="s">
        <v>4125</v>
      </c>
      <c r="C230" t="s">
        <v>4136</v>
      </c>
    </row>
    <row r="231" spans="1:3" x14ac:dyDescent="0.25">
      <c r="A231" t="s">
        <v>1348</v>
      </c>
      <c r="B231" t="s">
        <v>4137</v>
      </c>
      <c r="C231" t="s">
        <v>4127</v>
      </c>
    </row>
    <row r="232" spans="1:3" x14ac:dyDescent="0.25">
      <c r="A232" t="s">
        <v>1349</v>
      </c>
      <c r="B232" t="s">
        <v>4141</v>
      </c>
      <c r="C232" t="s">
        <v>4126</v>
      </c>
    </row>
    <row r="233" spans="1:3" x14ac:dyDescent="0.25">
      <c r="A233" t="s">
        <v>1350</v>
      </c>
      <c r="B233" t="s">
        <v>4142</v>
      </c>
      <c r="C233" t="s">
        <v>4149</v>
      </c>
    </row>
    <row r="234" spans="1:3" x14ac:dyDescent="0.25">
      <c r="A234" t="s">
        <v>1351</v>
      </c>
      <c r="B234" t="s">
        <v>4157</v>
      </c>
      <c r="C234" t="s">
        <v>4149</v>
      </c>
    </row>
    <row r="235" spans="1:3" x14ac:dyDescent="0.25">
      <c r="A235" t="s">
        <v>1352</v>
      </c>
      <c r="B235" t="s">
        <v>4137</v>
      </c>
      <c r="C235" t="s">
        <v>4130</v>
      </c>
    </row>
    <row r="236" spans="1:3" x14ac:dyDescent="0.25">
      <c r="A236" t="s">
        <v>1353</v>
      </c>
      <c r="B236" t="s">
        <v>4129</v>
      </c>
      <c r="C236" t="s">
        <v>4136</v>
      </c>
    </row>
    <row r="237" spans="1:3" x14ac:dyDescent="0.25">
      <c r="A237" t="s">
        <v>1354</v>
      </c>
      <c r="B237" t="s">
        <v>4141</v>
      </c>
      <c r="C237" t="s">
        <v>4130</v>
      </c>
    </row>
    <row r="238" spans="1:3" x14ac:dyDescent="0.25">
      <c r="A238" t="s">
        <v>1355</v>
      </c>
      <c r="B238" t="s">
        <v>4151</v>
      </c>
      <c r="C238" t="s">
        <v>4127</v>
      </c>
    </row>
    <row r="239" spans="1:3" x14ac:dyDescent="0.25">
      <c r="A239" t="s">
        <v>1356</v>
      </c>
      <c r="B239" t="s">
        <v>4125</v>
      </c>
      <c r="C239" t="s">
        <v>4127</v>
      </c>
    </row>
    <row r="240" spans="1:3" x14ac:dyDescent="0.25">
      <c r="A240" t="s">
        <v>1356</v>
      </c>
      <c r="B240" t="s">
        <v>4125</v>
      </c>
      <c r="C240" t="s">
        <v>4130</v>
      </c>
    </row>
    <row r="241" spans="1:3" x14ac:dyDescent="0.25">
      <c r="A241" t="s">
        <v>1357</v>
      </c>
      <c r="B241" t="s">
        <v>4148</v>
      </c>
      <c r="C241" t="s">
        <v>4127</v>
      </c>
    </row>
    <row r="242" spans="1:3" x14ac:dyDescent="0.25">
      <c r="A242" t="s">
        <v>1358</v>
      </c>
      <c r="B242" t="s">
        <v>4125</v>
      </c>
      <c r="C242" t="s">
        <v>4127</v>
      </c>
    </row>
    <row r="243" spans="1:3" x14ac:dyDescent="0.25">
      <c r="A243" t="s">
        <v>1359</v>
      </c>
      <c r="B243" t="s">
        <v>4142</v>
      </c>
      <c r="C243" t="s">
        <v>4140</v>
      </c>
    </row>
    <row r="244" spans="1:3" x14ac:dyDescent="0.25">
      <c r="A244" t="s">
        <v>1360</v>
      </c>
      <c r="B244" t="s">
        <v>4133</v>
      </c>
      <c r="C244" t="s">
        <v>4126</v>
      </c>
    </row>
    <row r="245" spans="1:3" x14ac:dyDescent="0.25">
      <c r="A245" t="s">
        <v>1361</v>
      </c>
      <c r="B245" t="s">
        <v>4123</v>
      </c>
      <c r="C245" t="s">
        <v>4140</v>
      </c>
    </row>
    <row r="246" spans="1:3" x14ac:dyDescent="0.25">
      <c r="A246" t="s">
        <v>1362</v>
      </c>
      <c r="B246" t="s">
        <v>4155</v>
      </c>
      <c r="C246" t="s">
        <v>4132</v>
      </c>
    </row>
    <row r="247" spans="1:3" x14ac:dyDescent="0.25">
      <c r="A247" t="s">
        <v>1363</v>
      </c>
      <c r="B247" t="s">
        <v>4148</v>
      </c>
      <c r="C247" t="s">
        <v>4154</v>
      </c>
    </row>
    <row r="248" spans="1:3" x14ac:dyDescent="0.25">
      <c r="A248" t="s">
        <v>1364</v>
      </c>
      <c r="B248" t="s">
        <v>4125</v>
      </c>
      <c r="C248" t="s">
        <v>4132</v>
      </c>
    </row>
    <row r="249" spans="1:3" x14ac:dyDescent="0.25">
      <c r="A249" t="s">
        <v>1365</v>
      </c>
      <c r="B249" t="s">
        <v>4125</v>
      </c>
      <c r="C249" t="s">
        <v>4130</v>
      </c>
    </row>
    <row r="250" spans="1:3" x14ac:dyDescent="0.25">
      <c r="A250" t="s">
        <v>1366</v>
      </c>
      <c r="B250" t="s">
        <v>4129</v>
      </c>
      <c r="C250" t="s">
        <v>4149</v>
      </c>
    </row>
    <row r="251" spans="1:3" x14ac:dyDescent="0.25">
      <c r="A251" t="s">
        <v>1367</v>
      </c>
      <c r="B251" t="s">
        <v>4131</v>
      </c>
      <c r="C251" t="s">
        <v>4126</v>
      </c>
    </row>
    <row r="252" spans="1:3" x14ac:dyDescent="0.25">
      <c r="A252" t="s">
        <v>1368</v>
      </c>
      <c r="B252" t="s">
        <v>4137</v>
      </c>
      <c r="C252" t="s">
        <v>4134</v>
      </c>
    </row>
    <row r="253" spans="1:3" x14ac:dyDescent="0.25">
      <c r="A253" t="s">
        <v>1369</v>
      </c>
      <c r="B253" t="s">
        <v>4125</v>
      </c>
      <c r="C253" t="s">
        <v>4130</v>
      </c>
    </row>
    <row r="254" spans="1:3" x14ac:dyDescent="0.25">
      <c r="A254" t="s">
        <v>1370</v>
      </c>
      <c r="B254" t="s">
        <v>4125</v>
      </c>
      <c r="C254" t="s">
        <v>4127</v>
      </c>
    </row>
    <row r="255" spans="1:3" x14ac:dyDescent="0.25">
      <c r="A255" t="s">
        <v>1371</v>
      </c>
      <c r="B255" t="s">
        <v>4125</v>
      </c>
      <c r="C255" t="s">
        <v>4127</v>
      </c>
    </row>
    <row r="256" spans="1:3" x14ac:dyDescent="0.25">
      <c r="A256" t="s">
        <v>1372</v>
      </c>
      <c r="B256" t="s">
        <v>4135</v>
      </c>
      <c r="C256" t="s">
        <v>4127</v>
      </c>
    </row>
    <row r="257" spans="1:3" x14ac:dyDescent="0.25">
      <c r="A257" t="s">
        <v>1373</v>
      </c>
      <c r="B257" t="s">
        <v>4125</v>
      </c>
      <c r="C257" t="s">
        <v>4127</v>
      </c>
    </row>
    <row r="258" spans="1:3" x14ac:dyDescent="0.25">
      <c r="A258" t="s">
        <v>1374</v>
      </c>
      <c r="B258" t="s">
        <v>4125</v>
      </c>
      <c r="C258" t="s">
        <v>4130</v>
      </c>
    </row>
    <row r="259" spans="1:3" x14ac:dyDescent="0.25">
      <c r="A259" t="s">
        <v>1375</v>
      </c>
      <c r="B259" t="s">
        <v>4125</v>
      </c>
      <c r="C259" t="s">
        <v>4130</v>
      </c>
    </row>
    <row r="260" spans="1:3" x14ac:dyDescent="0.25">
      <c r="A260" t="s">
        <v>1376</v>
      </c>
      <c r="B260" t="s">
        <v>4125</v>
      </c>
      <c r="C260" t="s">
        <v>4130</v>
      </c>
    </row>
    <row r="261" spans="1:3" x14ac:dyDescent="0.25">
      <c r="A261" t="s">
        <v>1377</v>
      </c>
      <c r="B261" t="s">
        <v>4133</v>
      </c>
      <c r="C261" t="s">
        <v>4154</v>
      </c>
    </row>
    <row r="262" spans="1:3" x14ac:dyDescent="0.25">
      <c r="A262" t="s">
        <v>1378</v>
      </c>
      <c r="B262" t="s">
        <v>4156</v>
      </c>
      <c r="C262" t="s">
        <v>4140</v>
      </c>
    </row>
    <row r="263" spans="1:3" x14ac:dyDescent="0.25">
      <c r="A263" t="s">
        <v>1379</v>
      </c>
      <c r="B263" t="s">
        <v>4156</v>
      </c>
      <c r="C263" t="s">
        <v>4140</v>
      </c>
    </row>
    <row r="264" spans="1:3" x14ac:dyDescent="0.25">
      <c r="A264" t="s">
        <v>1380</v>
      </c>
      <c r="B264" t="s">
        <v>4139</v>
      </c>
      <c r="C264" t="s">
        <v>4134</v>
      </c>
    </row>
    <row r="265" spans="1:3" x14ac:dyDescent="0.25">
      <c r="A265" t="s">
        <v>1380</v>
      </c>
      <c r="B265" t="s">
        <v>4150</v>
      </c>
      <c r="C265" t="s">
        <v>4140</v>
      </c>
    </row>
    <row r="266" spans="1:3" x14ac:dyDescent="0.25">
      <c r="A266" t="s">
        <v>1381</v>
      </c>
      <c r="B266" t="s">
        <v>4125</v>
      </c>
      <c r="C266" t="s">
        <v>4132</v>
      </c>
    </row>
    <row r="267" spans="1:3" x14ac:dyDescent="0.25">
      <c r="A267" t="s">
        <v>1382</v>
      </c>
      <c r="B267" t="s">
        <v>4133</v>
      </c>
      <c r="C267" t="s">
        <v>4126</v>
      </c>
    </row>
    <row r="268" spans="1:3" x14ac:dyDescent="0.25">
      <c r="A268" t="s">
        <v>1383</v>
      </c>
      <c r="B268" t="s">
        <v>4133</v>
      </c>
      <c r="C268" t="s">
        <v>4126</v>
      </c>
    </row>
    <row r="269" spans="1:3" x14ac:dyDescent="0.25">
      <c r="A269" t="s">
        <v>1384</v>
      </c>
      <c r="B269" t="s">
        <v>4155</v>
      </c>
      <c r="C269" t="s">
        <v>4136</v>
      </c>
    </row>
    <row r="270" spans="1:3" x14ac:dyDescent="0.25">
      <c r="A270" t="s">
        <v>1385</v>
      </c>
      <c r="B270" t="s">
        <v>4125</v>
      </c>
      <c r="C270" t="s">
        <v>4130</v>
      </c>
    </row>
    <row r="271" spans="1:3" x14ac:dyDescent="0.25">
      <c r="A271" t="s">
        <v>1386</v>
      </c>
      <c r="B271" t="s">
        <v>4143</v>
      </c>
      <c r="C271" t="s">
        <v>4134</v>
      </c>
    </row>
    <row r="272" spans="1:3" x14ac:dyDescent="0.25">
      <c r="A272" t="s">
        <v>1387</v>
      </c>
      <c r="B272" t="s">
        <v>4129</v>
      </c>
      <c r="C272" t="s">
        <v>4134</v>
      </c>
    </row>
    <row r="273" spans="1:3" x14ac:dyDescent="0.25">
      <c r="A273" t="s">
        <v>1388</v>
      </c>
      <c r="B273" t="s">
        <v>4128</v>
      </c>
      <c r="C273" t="s">
        <v>4136</v>
      </c>
    </row>
    <row r="274" spans="1:3" x14ac:dyDescent="0.25">
      <c r="A274" t="s">
        <v>1389</v>
      </c>
      <c r="B274" t="s">
        <v>4125</v>
      </c>
      <c r="C274" t="s">
        <v>4136</v>
      </c>
    </row>
    <row r="275" spans="1:3" x14ac:dyDescent="0.25">
      <c r="A275" t="s">
        <v>1390</v>
      </c>
      <c r="B275" t="s">
        <v>4125</v>
      </c>
      <c r="C275" t="s">
        <v>4130</v>
      </c>
    </row>
    <row r="276" spans="1:3" x14ac:dyDescent="0.25">
      <c r="A276" t="s">
        <v>1391</v>
      </c>
      <c r="B276" t="s">
        <v>4150</v>
      </c>
      <c r="C276" t="s">
        <v>4127</v>
      </c>
    </row>
    <row r="277" spans="1:3" x14ac:dyDescent="0.25">
      <c r="A277" t="s">
        <v>1392</v>
      </c>
      <c r="B277" t="s">
        <v>4160</v>
      </c>
      <c r="C277" t="s">
        <v>4136</v>
      </c>
    </row>
    <row r="278" spans="1:3" x14ac:dyDescent="0.25">
      <c r="A278" t="s">
        <v>1393</v>
      </c>
      <c r="B278" t="s">
        <v>4143</v>
      </c>
      <c r="C278" t="s">
        <v>4136</v>
      </c>
    </row>
    <row r="279" spans="1:3" x14ac:dyDescent="0.25">
      <c r="A279" t="s">
        <v>1394</v>
      </c>
      <c r="B279" t="s">
        <v>4164</v>
      </c>
      <c r="C279" t="s">
        <v>4127</v>
      </c>
    </row>
    <row r="280" spans="1:3" x14ac:dyDescent="0.25">
      <c r="A280" t="s">
        <v>1395</v>
      </c>
      <c r="B280" t="s">
        <v>4137</v>
      </c>
      <c r="C280" t="s">
        <v>4147</v>
      </c>
    </row>
    <row r="281" spans="1:3" x14ac:dyDescent="0.25">
      <c r="A281" t="s">
        <v>1396</v>
      </c>
      <c r="B281" t="s">
        <v>4157</v>
      </c>
      <c r="C281" t="s">
        <v>4136</v>
      </c>
    </row>
    <row r="282" spans="1:3" x14ac:dyDescent="0.25">
      <c r="A282" t="s">
        <v>1397</v>
      </c>
      <c r="B282" t="s">
        <v>4125</v>
      </c>
      <c r="C282" t="s">
        <v>4130</v>
      </c>
    </row>
    <row r="283" spans="1:3" x14ac:dyDescent="0.25">
      <c r="A283" t="s">
        <v>1398</v>
      </c>
      <c r="B283" t="s">
        <v>4151</v>
      </c>
      <c r="C283" t="s">
        <v>4132</v>
      </c>
    </row>
    <row r="284" spans="1:3" x14ac:dyDescent="0.25">
      <c r="A284" t="s">
        <v>1399</v>
      </c>
      <c r="B284" t="s">
        <v>4133</v>
      </c>
      <c r="C284" t="s">
        <v>4147</v>
      </c>
    </row>
    <row r="285" spans="1:3" x14ac:dyDescent="0.25">
      <c r="A285" t="s">
        <v>1400</v>
      </c>
      <c r="B285" t="s">
        <v>4125</v>
      </c>
      <c r="C285" t="s">
        <v>4136</v>
      </c>
    </row>
    <row r="286" spans="1:3" x14ac:dyDescent="0.25">
      <c r="A286" t="s">
        <v>1401</v>
      </c>
      <c r="B286" t="s">
        <v>4133</v>
      </c>
      <c r="C286" t="s">
        <v>4154</v>
      </c>
    </row>
    <row r="287" spans="1:3" x14ac:dyDescent="0.25">
      <c r="A287" t="s">
        <v>1402</v>
      </c>
      <c r="B287" t="s">
        <v>4128</v>
      </c>
      <c r="C287" t="s">
        <v>4134</v>
      </c>
    </row>
    <row r="288" spans="1:3" x14ac:dyDescent="0.25">
      <c r="A288" t="s">
        <v>1403</v>
      </c>
      <c r="B288" t="s">
        <v>4125</v>
      </c>
      <c r="C288" t="s">
        <v>4127</v>
      </c>
    </row>
    <row r="289" spans="1:3" x14ac:dyDescent="0.25">
      <c r="A289" t="s">
        <v>1404</v>
      </c>
      <c r="B289" t="s">
        <v>4125</v>
      </c>
      <c r="C289" t="s">
        <v>4163</v>
      </c>
    </row>
    <row r="290" spans="1:3" x14ac:dyDescent="0.25">
      <c r="A290" t="s">
        <v>1405</v>
      </c>
      <c r="B290" t="s">
        <v>4137</v>
      </c>
      <c r="C290" t="s">
        <v>4132</v>
      </c>
    </row>
    <row r="291" spans="1:3" x14ac:dyDescent="0.25">
      <c r="A291" t="s">
        <v>1406</v>
      </c>
      <c r="B291" t="s">
        <v>4157</v>
      </c>
      <c r="C291" t="s">
        <v>4136</v>
      </c>
    </row>
    <row r="292" spans="1:3" x14ac:dyDescent="0.25">
      <c r="A292" t="s">
        <v>1407</v>
      </c>
      <c r="B292" t="s">
        <v>4144</v>
      </c>
      <c r="C292" t="s">
        <v>4136</v>
      </c>
    </row>
    <row r="293" spans="1:3" x14ac:dyDescent="0.25">
      <c r="A293" t="s">
        <v>1408</v>
      </c>
      <c r="B293" t="s">
        <v>4161</v>
      </c>
      <c r="C293" t="s">
        <v>4136</v>
      </c>
    </row>
    <row r="294" spans="1:3" x14ac:dyDescent="0.25">
      <c r="A294" t="s">
        <v>1409</v>
      </c>
      <c r="B294" t="s">
        <v>4144</v>
      </c>
      <c r="C294" t="s">
        <v>4130</v>
      </c>
    </row>
    <row r="295" spans="1:3" x14ac:dyDescent="0.25">
      <c r="A295" t="s">
        <v>1410</v>
      </c>
      <c r="B295" t="s">
        <v>4141</v>
      </c>
      <c r="C295" t="s">
        <v>4134</v>
      </c>
    </row>
    <row r="296" spans="1:3" x14ac:dyDescent="0.25">
      <c r="A296" t="s">
        <v>1411</v>
      </c>
      <c r="B296" t="s">
        <v>4135</v>
      </c>
      <c r="C296" t="s">
        <v>4130</v>
      </c>
    </row>
    <row r="297" spans="1:3" x14ac:dyDescent="0.25">
      <c r="A297" t="s">
        <v>1412</v>
      </c>
      <c r="B297" t="s">
        <v>4144</v>
      </c>
      <c r="C297" t="s">
        <v>4136</v>
      </c>
    </row>
    <row r="298" spans="1:3" x14ac:dyDescent="0.25">
      <c r="A298" t="s">
        <v>1413</v>
      </c>
      <c r="B298" t="s">
        <v>4144</v>
      </c>
      <c r="C298" t="s">
        <v>4134</v>
      </c>
    </row>
    <row r="299" spans="1:3" x14ac:dyDescent="0.25">
      <c r="A299" t="s">
        <v>1414</v>
      </c>
      <c r="B299" t="s">
        <v>4144</v>
      </c>
      <c r="C299" t="s">
        <v>4136</v>
      </c>
    </row>
    <row r="300" spans="1:3" x14ac:dyDescent="0.25">
      <c r="A300" t="s">
        <v>1415</v>
      </c>
      <c r="B300" t="s">
        <v>4141</v>
      </c>
      <c r="C300" t="s">
        <v>4136</v>
      </c>
    </row>
    <row r="301" spans="1:3" x14ac:dyDescent="0.25">
      <c r="A301" t="s">
        <v>1416</v>
      </c>
      <c r="B301" t="s">
        <v>4135</v>
      </c>
      <c r="C301" t="s">
        <v>4134</v>
      </c>
    </row>
    <row r="302" spans="1:3" x14ac:dyDescent="0.25">
      <c r="A302" t="s">
        <v>1417</v>
      </c>
      <c r="B302" t="s">
        <v>4157</v>
      </c>
      <c r="C302" t="s">
        <v>4136</v>
      </c>
    </row>
    <row r="303" spans="1:3" x14ac:dyDescent="0.25">
      <c r="A303" t="s">
        <v>1418</v>
      </c>
      <c r="B303" t="s">
        <v>4144</v>
      </c>
      <c r="C303" t="s">
        <v>4136</v>
      </c>
    </row>
    <row r="304" spans="1:3" x14ac:dyDescent="0.25">
      <c r="A304" t="s">
        <v>1419</v>
      </c>
      <c r="B304" t="s">
        <v>4144</v>
      </c>
      <c r="C304" t="s">
        <v>4134</v>
      </c>
    </row>
    <row r="305" spans="1:3" x14ac:dyDescent="0.25">
      <c r="A305" t="s">
        <v>1420</v>
      </c>
      <c r="B305" t="s">
        <v>4125</v>
      </c>
      <c r="C305" t="s">
        <v>4136</v>
      </c>
    </row>
    <row r="306" spans="1:3" x14ac:dyDescent="0.25">
      <c r="A306" t="s">
        <v>1421</v>
      </c>
      <c r="B306" t="s">
        <v>4125</v>
      </c>
      <c r="C306" t="s">
        <v>4134</v>
      </c>
    </row>
    <row r="307" spans="1:3" x14ac:dyDescent="0.25">
      <c r="A307" t="s">
        <v>1422</v>
      </c>
      <c r="B307" t="s">
        <v>4125</v>
      </c>
      <c r="C307" t="s">
        <v>4136</v>
      </c>
    </row>
    <row r="308" spans="1:3" x14ac:dyDescent="0.25">
      <c r="A308" t="s">
        <v>1423</v>
      </c>
      <c r="B308" t="s">
        <v>4144</v>
      </c>
      <c r="C308" t="s">
        <v>4136</v>
      </c>
    </row>
    <row r="309" spans="1:3" x14ac:dyDescent="0.25">
      <c r="A309" t="s">
        <v>1424</v>
      </c>
      <c r="B309" t="s">
        <v>4144</v>
      </c>
      <c r="C309" t="s">
        <v>4136</v>
      </c>
    </row>
    <row r="310" spans="1:3" x14ac:dyDescent="0.25">
      <c r="A310" t="s">
        <v>1425</v>
      </c>
      <c r="B310" t="s">
        <v>4135</v>
      </c>
      <c r="C310" t="s">
        <v>4136</v>
      </c>
    </row>
    <row r="311" spans="1:3" x14ac:dyDescent="0.25">
      <c r="A311" t="s">
        <v>1426</v>
      </c>
      <c r="B311" t="s">
        <v>4144</v>
      </c>
      <c r="C311" t="s">
        <v>4130</v>
      </c>
    </row>
    <row r="312" spans="1:3" x14ac:dyDescent="0.25">
      <c r="A312" t="s">
        <v>1427</v>
      </c>
      <c r="B312" t="s">
        <v>4135</v>
      </c>
      <c r="C312" t="s">
        <v>4134</v>
      </c>
    </row>
    <row r="313" spans="1:3" x14ac:dyDescent="0.25">
      <c r="A313" t="s">
        <v>1428</v>
      </c>
      <c r="B313" t="s">
        <v>4144</v>
      </c>
      <c r="C313" t="s">
        <v>4136</v>
      </c>
    </row>
    <row r="314" spans="1:3" x14ac:dyDescent="0.25">
      <c r="A314" t="s">
        <v>1429</v>
      </c>
      <c r="B314" t="s">
        <v>4125</v>
      </c>
      <c r="C314" t="s">
        <v>4136</v>
      </c>
    </row>
    <row r="315" spans="1:3" x14ac:dyDescent="0.25">
      <c r="A315" t="s">
        <v>1430</v>
      </c>
      <c r="B315" t="s">
        <v>4144</v>
      </c>
      <c r="C315" t="s">
        <v>4134</v>
      </c>
    </row>
    <row r="316" spans="1:3" x14ac:dyDescent="0.25">
      <c r="A316" t="s">
        <v>1431</v>
      </c>
      <c r="B316" t="s">
        <v>4144</v>
      </c>
      <c r="C316" t="s">
        <v>4136</v>
      </c>
    </row>
    <row r="317" spans="1:3" x14ac:dyDescent="0.25">
      <c r="A317" t="s">
        <v>1432</v>
      </c>
      <c r="B317" t="s">
        <v>4144</v>
      </c>
      <c r="C317" t="s">
        <v>4134</v>
      </c>
    </row>
    <row r="318" spans="1:3" x14ac:dyDescent="0.25">
      <c r="A318" t="s">
        <v>1433</v>
      </c>
      <c r="B318" t="s">
        <v>4135</v>
      </c>
      <c r="C318" t="s">
        <v>4136</v>
      </c>
    </row>
    <row r="319" spans="1:3" x14ac:dyDescent="0.25">
      <c r="A319" t="s">
        <v>1434</v>
      </c>
      <c r="B319" t="s">
        <v>4141</v>
      </c>
      <c r="C319" t="s">
        <v>4136</v>
      </c>
    </row>
    <row r="320" spans="1:3" x14ac:dyDescent="0.25">
      <c r="A320" t="s">
        <v>1435</v>
      </c>
      <c r="B320" t="s">
        <v>4135</v>
      </c>
      <c r="C320" t="s">
        <v>4136</v>
      </c>
    </row>
    <row r="321" spans="1:3" x14ac:dyDescent="0.25">
      <c r="A321" t="s">
        <v>1436</v>
      </c>
      <c r="B321" t="s">
        <v>4141</v>
      </c>
      <c r="C321" t="s">
        <v>4127</v>
      </c>
    </row>
    <row r="322" spans="1:3" x14ac:dyDescent="0.25">
      <c r="A322" t="s">
        <v>1437</v>
      </c>
      <c r="B322" t="s">
        <v>4144</v>
      </c>
      <c r="C322" t="s">
        <v>4134</v>
      </c>
    </row>
    <row r="323" spans="1:3" x14ac:dyDescent="0.25">
      <c r="A323" t="s">
        <v>1438</v>
      </c>
      <c r="B323" t="s">
        <v>4131</v>
      </c>
      <c r="C323" t="s">
        <v>4134</v>
      </c>
    </row>
    <row r="324" spans="1:3" x14ac:dyDescent="0.25">
      <c r="A324" t="s">
        <v>1439</v>
      </c>
      <c r="B324" t="s">
        <v>4125</v>
      </c>
      <c r="C324" t="s">
        <v>4134</v>
      </c>
    </row>
    <row r="325" spans="1:3" x14ac:dyDescent="0.25">
      <c r="A325" t="s">
        <v>1440</v>
      </c>
      <c r="B325" t="s">
        <v>4125</v>
      </c>
      <c r="C325" t="s">
        <v>4136</v>
      </c>
    </row>
    <row r="326" spans="1:3" x14ac:dyDescent="0.25">
      <c r="A326" t="s">
        <v>1441</v>
      </c>
      <c r="B326" t="s">
        <v>4150</v>
      </c>
      <c r="C326" t="s">
        <v>4140</v>
      </c>
    </row>
    <row r="327" spans="1:3" x14ac:dyDescent="0.25">
      <c r="A327" t="s">
        <v>1442</v>
      </c>
      <c r="B327" t="s">
        <v>4156</v>
      </c>
      <c r="C327" t="s">
        <v>4134</v>
      </c>
    </row>
    <row r="328" spans="1:3" x14ac:dyDescent="0.25">
      <c r="A328" t="s">
        <v>1443</v>
      </c>
      <c r="B328" t="s">
        <v>4128</v>
      </c>
      <c r="C328" t="s">
        <v>4136</v>
      </c>
    </row>
    <row r="329" spans="1:3" x14ac:dyDescent="0.25">
      <c r="A329" t="s">
        <v>1444</v>
      </c>
      <c r="B329" t="s">
        <v>4133</v>
      </c>
      <c r="C329" t="s">
        <v>4136</v>
      </c>
    </row>
    <row r="330" spans="1:3" x14ac:dyDescent="0.25">
      <c r="A330" t="s">
        <v>1445</v>
      </c>
      <c r="B330" t="s">
        <v>4144</v>
      </c>
      <c r="C330" t="s">
        <v>4130</v>
      </c>
    </row>
    <row r="331" spans="1:3" x14ac:dyDescent="0.25">
      <c r="A331" t="s">
        <v>1446</v>
      </c>
      <c r="B331" t="s">
        <v>4128</v>
      </c>
      <c r="C331" t="s">
        <v>4136</v>
      </c>
    </row>
    <row r="332" spans="1:3" x14ac:dyDescent="0.25">
      <c r="A332" t="s">
        <v>1447</v>
      </c>
      <c r="B332" t="s">
        <v>4151</v>
      </c>
      <c r="C332" t="s">
        <v>4130</v>
      </c>
    </row>
    <row r="333" spans="1:3" x14ac:dyDescent="0.25">
      <c r="A333" t="s">
        <v>1448</v>
      </c>
      <c r="B333" t="s">
        <v>4125</v>
      </c>
      <c r="C333" t="s">
        <v>4136</v>
      </c>
    </row>
    <row r="334" spans="1:3" x14ac:dyDescent="0.25">
      <c r="A334" t="s">
        <v>1449</v>
      </c>
      <c r="B334" t="s">
        <v>4151</v>
      </c>
      <c r="C334" t="s">
        <v>4130</v>
      </c>
    </row>
    <row r="335" spans="1:3" x14ac:dyDescent="0.25">
      <c r="A335" t="s">
        <v>1450</v>
      </c>
      <c r="B335" t="s">
        <v>4151</v>
      </c>
      <c r="C335" t="s">
        <v>4136</v>
      </c>
    </row>
    <row r="336" spans="1:3" x14ac:dyDescent="0.25">
      <c r="A336" t="s">
        <v>1451</v>
      </c>
      <c r="B336" t="s">
        <v>4157</v>
      </c>
      <c r="C336" t="s">
        <v>4134</v>
      </c>
    </row>
    <row r="337" spans="1:3" x14ac:dyDescent="0.25">
      <c r="A337" t="s">
        <v>1452</v>
      </c>
      <c r="B337" t="s">
        <v>4151</v>
      </c>
      <c r="C337" t="s">
        <v>4134</v>
      </c>
    </row>
    <row r="338" spans="1:3" x14ac:dyDescent="0.25">
      <c r="A338" t="s">
        <v>1453</v>
      </c>
      <c r="B338" t="s">
        <v>4128</v>
      </c>
      <c r="C338" t="s">
        <v>4130</v>
      </c>
    </row>
    <row r="339" spans="1:3" x14ac:dyDescent="0.25">
      <c r="A339" t="s">
        <v>1454</v>
      </c>
      <c r="B339" t="s">
        <v>4151</v>
      </c>
      <c r="C339" t="s">
        <v>4134</v>
      </c>
    </row>
    <row r="340" spans="1:3" x14ac:dyDescent="0.25">
      <c r="A340" t="s">
        <v>1455</v>
      </c>
      <c r="B340" t="s">
        <v>4151</v>
      </c>
      <c r="C340" t="s">
        <v>4134</v>
      </c>
    </row>
    <row r="341" spans="1:3" x14ac:dyDescent="0.25">
      <c r="A341" t="s">
        <v>1456</v>
      </c>
      <c r="B341" t="s">
        <v>4128</v>
      </c>
      <c r="C341" t="s">
        <v>4126</v>
      </c>
    </row>
    <row r="342" spans="1:3" x14ac:dyDescent="0.25">
      <c r="A342" t="s">
        <v>1457</v>
      </c>
      <c r="B342" t="s">
        <v>4129</v>
      </c>
      <c r="C342" t="s">
        <v>4136</v>
      </c>
    </row>
    <row r="343" spans="1:3" x14ac:dyDescent="0.25">
      <c r="A343" t="s">
        <v>1458</v>
      </c>
      <c r="B343" t="s">
        <v>4151</v>
      </c>
      <c r="C343" t="s">
        <v>4127</v>
      </c>
    </row>
    <row r="344" spans="1:3" x14ac:dyDescent="0.25">
      <c r="A344" t="s">
        <v>1459</v>
      </c>
      <c r="B344" t="s">
        <v>4157</v>
      </c>
      <c r="C344" t="s">
        <v>4126</v>
      </c>
    </row>
    <row r="345" spans="1:3" x14ac:dyDescent="0.25">
      <c r="A345" t="s">
        <v>1460</v>
      </c>
      <c r="B345" t="s">
        <v>4128</v>
      </c>
      <c r="C345" t="s">
        <v>4136</v>
      </c>
    </row>
    <row r="346" spans="1:3" x14ac:dyDescent="0.25">
      <c r="A346" t="s">
        <v>1461</v>
      </c>
      <c r="B346" t="s">
        <v>4129</v>
      </c>
      <c r="C346" t="s">
        <v>4134</v>
      </c>
    </row>
    <row r="347" spans="1:3" x14ac:dyDescent="0.25">
      <c r="A347" t="s">
        <v>1462</v>
      </c>
      <c r="B347" t="s">
        <v>4151</v>
      </c>
      <c r="C347" t="s">
        <v>4136</v>
      </c>
    </row>
    <row r="348" spans="1:3" x14ac:dyDescent="0.25">
      <c r="A348" t="s">
        <v>1463</v>
      </c>
      <c r="B348" t="s">
        <v>4151</v>
      </c>
      <c r="C348" t="s">
        <v>4134</v>
      </c>
    </row>
    <row r="349" spans="1:3" x14ac:dyDescent="0.25">
      <c r="A349" t="s">
        <v>1464</v>
      </c>
      <c r="B349" t="s">
        <v>4128</v>
      </c>
      <c r="C349" t="s">
        <v>4134</v>
      </c>
    </row>
    <row r="350" spans="1:3" x14ac:dyDescent="0.25">
      <c r="A350" t="s">
        <v>1465</v>
      </c>
      <c r="B350" t="s">
        <v>4128</v>
      </c>
      <c r="C350" t="s">
        <v>4127</v>
      </c>
    </row>
    <row r="351" spans="1:3" x14ac:dyDescent="0.25">
      <c r="A351" t="s">
        <v>1466</v>
      </c>
      <c r="B351" t="s">
        <v>4151</v>
      </c>
      <c r="C351" t="s">
        <v>4134</v>
      </c>
    </row>
    <row r="352" spans="1:3" x14ac:dyDescent="0.25">
      <c r="A352" t="s">
        <v>1467</v>
      </c>
      <c r="B352" t="s">
        <v>4128</v>
      </c>
      <c r="C352" t="s">
        <v>4134</v>
      </c>
    </row>
    <row r="353" spans="1:3" x14ac:dyDescent="0.25">
      <c r="A353" t="s">
        <v>1468</v>
      </c>
      <c r="B353" t="s">
        <v>4151</v>
      </c>
      <c r="C353" t="s">
        <v>4136</v>
      </c>
    </row>
    <row r="354" spans="1:3" x14ac:dyDescent="0.25">
      <c r="A354" t="s">
        <v>1469</v>
      </c>
      <c r="B354" t="s">
        <v>4151</v>
      </c>
      <c r="C354" t="s">
        <v>4136</v>
      </c>
    </row>
    <row r="355" spans="1:3" x14ac:dyDescent="0.25">
      <c r="A355" t="s">
        <v>1470</v>
      </c>
      <c r="B355" t="s">
        <v>4157</v>
      </c>
      <c r="C355" t="s">
        <v>4134</v>
      </c>
    </row>
    <row r="356" spans="1:3" x14ac:dyDescent="0.25">
      <c r="A356" t="s">
        <v>1471</v>
      </c>
      <c r="B356" t="s">
        <v>4129</v>
      </c>
      <c r="C356" t="s">
        <v>4149</v>
      </c>
    </row>
    <row r="357" spans="1:3" x14ac:dyDescent="0.25">
      <c r="A357" t="s">
        <v>1472</v>
      </c>
      <c r="B357" t="s">
        <v>4151</v>
      </c>
      <c r="C357" t="s">
        <v>4136</v>
      </c>
    </row>
    <row r="358" spans="1:3" x14ac:dyDescent="0.25">
      <c r="A358" t="s">
        <v>1473</v>
      </c>
      <c r="B358" t="s">
        <v>4128</v>
      </c>
      <c r="C358" t="s">
        <v>4130</v>
      </c>
    </row>
    <row r="359" spans="1:3" x14ac:dyDescent="0.25">
      <c r="A359" t="s">
        <v>1474</v>
      </c>
      <c r="B359" t="s">
        <v>4129</v>
      </c>
      <c r="C359" t="s">
        <v>4134</v>
      </c>
    </row>
    <row r="360" spans="1:3" x14ac:dyDescent="0.25">
      <c r="A360" t="s">
        <v>1475</v>
      </c>
      <c r="B360" t="s">
        <v>4128</v>
      </c>
      <c r="C360" t="s">
        <v>4136</v>
      </c>
    </row>
    <row r="361" spans="1:3" x14ac:dyDescent="0.25">
      <c r="A361" t="s">
        <v>1476</v>
      </c>
      <c r="B361" t="s">
        <v>4151</v>
      </c>
      <c r="C361" t="s">
        <v>4136</v>
      </c>
    </row>
    <row r="362" spans="1:3" x14ac:dyDescent="0.25">
      <c r="A362" t="s">
        <v>1477</v>
      </c>
      <c r="B362" t="s">
        <v>4131</v>
      </c>
      <c r="C362" t="s">
        <v>4154</v>
      </c>
    </row>
    <row r="363" spans="1:3" x14ac:dyDescent="0.25">
      <c r="A363" t="s">
        <v>1478</v>
      </c>
      <c r="B363" t="s">
        <v>4129</v>
      </c>
      <c r="C363" t="s">
        <v>4136</v>
      </c>
    </row>
    <row r="364" spans="1:3" x14ac:dyDescent="0.25">
      <c r="A364" t="s">
        <v>1479</v>
      </c>
      <c r="B364" t="s">
        <v>4158</v>
      </c>
      <c r="C364" t="s">
        <v>4126</v>
      </c>
    </row>
    <row r="365" spans="1:3" x14ac:dyDescent="0.25">
      <c r="A365" t="s">
        <v>1480</v>
      </c>
      <c r="B365" t="s">
        <v>4144</v>
      </c>
      <c r="C365" t="s">
        <v>4134</v>
      </c>
    </row>
    <row r="366" spans="1:3" x14ac:dyDescent="0.25">
      <c r="A366" t="s">
        <v>1481</v>
      </c>
      <c r="B366" t="s">
        <v>4129</v>
      </c>
      <c r="C366" t="s">
        <v>4134</v>
      </c>
    </row>
    <row r="367" spans="1:3" x14ac:dyDescent="0.25">
      <c r="A367" t="s">
        <v>1482</v>
      </c>
      <c r="B367" t="s">
        <v>4151</v>
      </c>
      <c r="C367" t="s">
        <v>4134</v>
      </c>
    </row>
    <row r="368" spans="1:3" x14ac:dyDescent="0.25">
      <c r="A368" t="s">
        <v>1483</v>
      </c>
      <c r="B368" t="s">
        <v>4128</v>
      </c>
      <c r="C368" t="s">
        <v>4134</v>
      </c>
    </row>
    <row r="369" spans="1:3" x14ac:dyDescent="0.25">
      <c r="A369" t="s">
        <v>1484</v>
      </c>
      <c r="B369" t="s">
        <v>4151</v>
      </c>
      <c r="C369" t="s">
        <v>4134</v>
      </c>
    </row>
    <row r="370" spans="1:3" x14ac:dyDescent="0.25">
      <c r="A370" t="s">
        <v>1485</v>
      </c>
      <c r="B370" t="s">
        <v>4151</v>
      </c>
      <c r="C370" t="s">
        <v>4136</v>
      </c>
    </row>
    <row r="371" spans="1:3" x14ac:dyDescent="0.25">
      <c r="A371" t="s">
        <v>1486</v>
      </c>
      <c r="B371" t="s">
        <v>4128</v>
      </c>
      <c r="C371" t="s">
        <v>4136</v>
      </c>
    </row>
    <row r="372" spans="1:3" x14ac:dyDescent="0.25">
      <c r="A372" t="s">
        <v>1487</v>
      </c>
      <c r="B372" t="s">
        <v>4128</v>
      </c>
      <c r="C372" t="s">
        <v>4134</v>
      </c>
    </row>
    <row r="373" spans="1:3" x14ac:dyDescent="0.25">
      <c r="A373" t="s">
        <v>1488</v>
      </c>
      <c r="B373" t="s">
        <v>4151</v>
      </c>
      <c r="C373" t="s">
        <v>4134</v>
      </c>
    </row>
    <row r="374" spans="1:3" x14ac:dyDescent="0.25">
      <c r="A374" t="s">
        <v>1489</v>
      </c>
      <c r="B374" t="s">
        <v>4151</v>
      </c>
      <c r="C374" t="s">
        <v>4130</v>
      </c>
    </row>
    <row r="375" spans="1:3" x14ac:dyDescent="0.25">
      <c r="A375" t="s">
        <v>1490</v>
      </c>
      <c r="B375" t="s">
        <v>4157</v>
      </c>
      <c r="C375" t="s">
        <v>4134</v>
      </c>
    </row>
    <row r="376" spans="1:3" x14ac:dyDescent="0.25">
      <c r="A376" t="s">
        <v>1491</v>
      </c>
      <c r="B376" t="s">
        <v>4128</v>
      </c>
      <c r="C376" t="s">
        <v>4136</v>
      </c>
    </row>
    <row r="377" spans="1:3" x14ac:dyDescent="0.25">
      <c r="A377" t="s">
        <v>1492</v>
      </c>
      <c r="B377" t="s">
        <v>4128</v>
      </c>
      <c r="C377" t="s">
        <v>4134</v>
      </c>
    </row>
    <row r="378" spans="1:3" x14ac:dyDescent="0.25">
      <c r="A378" t="s">
        <v>1493</v>
      </c>
      <c r="B378" t="s">
        <v>4128</v>
      </c>
      <c r="C378" t="s">
        <v>4134</v>
      </c>
    </row>
    <row r="379" spans="1:3" x14ac:dyDescent="0.25">
      <c r="A379" t="s">
        <v>1494</v>
      </c>
      <c r="B379" t="s">
        <v>4128</v>
      </c>
      <c r="C379" t="s">
        <v>4134</v>
      </c>
    </row>
    <row r="380" spans="1:3" x14ac:dyDescent="0.25">
      <c r="A380" t="s">
        <v>1495</v>
      </c>
      <c r="B380" t="s">
        <v>4128</v>
      </c>
      <c r="C380" t="s">
        <v>4134</v>
      </c>
    </row>
    <row r="381" spans="1:3" x14ac:dyDescent="0.25">
      <c r="A381" t="s">
        <v>1496</v>
      </c>
      <c r="B381" t="s">
        <v>4157</v>
      </c>
      <c r="C381" t="s">
        <v>4130</v>
      </c>
    </row>
    <row r="382" spans="1:3" x14ac:dyDescent="0.25">
      <c r="A382" t="s">
        <v>1497</v>
      </c>
      <c r="B382" t="s">
        <v>4151</v>
      </c>
      <c r="C382" t="s">
        <v>4134</v>
      </c>
    </row>
    <row r="383" spans="1:3" x14ac:dyDescent="0.25">
      <c r="A383" t="s">
        <v>1498</v>
      </c>
      <c r="B383" t="s">
        <v>4128</v>
      </c>
      <c r="C383" t="s">
        <v>4136</v>
      </c>
    </row>
    <row r="384" spans="1:3" x14ac:dyDescent="0.25">
      <c r="A384" t="s">
        <v>1499</v>
      </c>
      <c r="B384" t="s">
        <v>4129</v>
      </c>
      <c r="C384" t="s">
        <v>4134</v>
      </c>
    </row>
    <row r="385" spans="1:3" x14ac:dyDescent="0.25">
      <c r="A385" t="s">
        <v>1500</v>
      </c>
      <c r="B385" t="s">
        <v>4137</v>
      </c>
      <c r="C385" t="s">
        <v>4134</v>
      </c>
    </row>
    <row r="386" spans="1:3" x14ac:dyDescent="0.25">
      <c r="A386" t="s">
        <v>1501</v>
      </c>
      <c r="B386" t="s">
        <v>4137</v>
      </c>
      <c r="C386" t="s">
        <v>4134</v>
      </c>
    </row>
    <row r="387" spans="1:3" x14ac:dyDescent="0.25">
      <c r="A387" t="s">
        <v>1502</v>
      </c>
      <c r="B387" t="s">
        <v>4125</v>
      </c>
      <c r="C387" t="s">
        <v>4126</v>
      </c>
    </row>
    <row r="388" spans="1:3" x14ac:dyDescent="0.25">
      <c r="A388" t="s">
        <v>1503</v>
      </c>
      <c r="B388" t="s">
        <v>4125</v>
      </c>
      <c r="C388" t="s">
        <v>4126</v>
      </c>
    </row>
    <row r="389" spans="1:3" x14ac:dyDescent="0.25">
      <c r="A389" t="s">
        <v>1504</v>
      </c>
      <c r="B389" t="s">
        <v>4125</v>
      </c>
      <c r="C389" t="s">
        <v>4140</v>
      </c>
    </row>
    <row r="390" spans="1:3" x14ac:dyDescent="0.25">
      <c r="A390" t="s">
        <v>1505</v>
      </c>
      <c r="B390" t="s">
        <v>4150</v>
      </c>
      <c r="C390" t="s">
        <v>4140</v>
      </c>
    </row>
    <row r="391" spans="1:3" x14ac:dyDescent="0.25">
      <c r="A391" t="s">
        <v>1506</v>
      </c>
      <c r="B391" t="s">
        <v>4150</v>
      </c>
      <c r="C391" t="s">
        <v>4136</v>
      </c>
    </row>
    <row r="392" spans="1:3" x14ac:dyDescent="0.25">
      <c r="A392" t="s">
        <v>1507</v>
      </c>
      <c r="B392" t="s">
        <v>4135</v>
      </c>
      <c r="C392" t="s">
        <v>4134</v>
      </c>
    </row>
    <row r="393" spans="1:3" x14ac:dyDescent="0.25">
      <c r="A393" t="s">
        <v>1508</v>
      </c>
      <c r="B393" t="s">
        <v>4125</v>
      </c>
      <c r="C393" t="s">
        <v>4163</v>
      </c>
    </row>
    <row r="394" spans="1:3" x14ac:dyDescent="0.25">
      <c r="A394" t="s">
        <v>1509</v>
      </c>
      <c r="B394" t="s">
        <v>4150</v>
      </c>
      <c r="C394" t="s">
        <v>4126</v>
      </c>
    </row>
    <row r="395" spans="1:3" x14ac:dyDescent="0.25">
      <c r="A395" t="s">
        <v>1510</v>
      </c>
      <c r="B395" t="s">
        <v>4131</v>
      </c>
      <c r="C395" t="s">
        <v>4147</v>
      </c>
    </row>
    <row r="396" spans="1:3" x14ac:dyDescent="0.25">
      <c r="A396" t="s">
        <v>1511</v>
      </c>
      <c r="B396" t="s">
        <v>4139</v>
      </c>
      <c r="C396" t="s">
        <v>4154</v>
      </c>
    </row>
    <row r="397" spans="1:3" x14ac:dyDescent="0.25">
      <c r="A397" t="s">
        <v>1512</v>
      </c>
      <c r="B397" t="s">
        <v>4129</v>
      </c>
      <c r="C397" t="s">
        <v>4127</v>
      </c>
    </row>
    <row r="398" spans="1:3" x14ac:dyDescent="0.25">
      <c r="A398" t="s">
        <v>1513</v>
      </c>
      <c r="B398" t="s">
        <v>4139</v>
      </c>
      <c r="C398" t="s">
        <v>4163</v>
      </c>
    </row>
    <row r="399" spans="1:3" x14ac:dyDescent="0.25">
      <c r="A399" t="s">
        <v>1514</v>
      </c>
      <c r="B399" t="s">
        <v>4125</v>
      </c>
      <c r="C399" t="s">
        <v>4136</v>
      </c>
    </row>
    <row r="400" spans="1:3" x14ac:dyDescent="0.25">
      <c r="A400" t="s">
        <v>1515</v>
      </c>
      <c r="B400" t="s">
        <v>4131</v>
      </c>
      <c r="C400" t="s">
        <v>4163</v>
      </c>
    </row>
    <row r="401" spans="1:3" x14ac:dyDescent="0.25">
      <c r="A401" t="s">
        <v>1516</v>
      </c>
      <c r="B401" t="s">
        <v>4146</v>
      </c>
      <c r="C401" t="s">
        <v>4134</v>
      </c>
    </row>
    <row r="402" spans="1:3" x14ac:dyDescent="0.25">
      <c r="A402" t="s">
        <v>1517</v>
      </c>
      <c r="B402" t="s">
        <v>4125</v>
      </c>
      <c r="C402" t="s">
        <v>4136</v>
      </c>
    </row>
    <row r="403" spans="1:3" x14ac:dyDescent="0.25">
      <c r="A403" t="s">
        <v>1518</v>
      </c>
      <c r="B403" t="s">
        <v>4125</v>
      </c>
      <c r="C403" t="s">
        <v>4136</v>
      </c>
    </row>
    <row r="404" spans="1:3" x14ac:dyDescent="0.25">
      <c r="A404" t="s">
        <v>1519</v>
      </c>
      <c r="B404" t="s">
        <v>4143</v>
      </c>
      <c r="C404" t="s">
        <v>4136</v>
      </c>
    </row>
    <row r="405" spans="1:3" x14ac:dyDescent="0.25">
      <c r="A405" t="s">
        <v>1520</v>
      </c>
      <c r="B405" t="s">
        <v>4160</v>
      </c>
      <c r="C405" t="s">
        <v>4136</v>
      </c>
    </row>
    <row r="406" spans="1:3" x14ac:dyDescent="0.25">
      <c r="A406" t="s">
        <v>1521</v>
      </c>
      <c r="B406" t="s">
        <v>4129</v>
      </c>
      <c r="C406" t="s">
        <v>4136</v>
      </c>
    </row>
    <row r="407" spans="1:3" x14ac:dyDescent="0.25">
      <c r="A407" t="s">
        <v>1521</v>
      </c>
      <c r="B407" t="s">
        <v>4151</v>
      </c>
      <c r="C407" t="s">
        <v>4134</v>
      </c>
    </row>
    <row r="408" spans="1:3" x14ac:dyDescent="0.25">
      <c r="A408" t="s">
        <v>1522</v>
      </c>
      <c r="B408" t="s">
        <v>4125</v>
      </c>
      <c r="C408" t="s">
        <v>4127</v>
      </c>
    </row>
    <row r="409" spans="1:3" x14ac:dyDescent="0.25">
      <c r="A409" t="s">
        <v>1523</v>
      </c>
      <c r="B409" t="s">
        <v>4158</v>
      </c>
      <c r="C409" t="s">
        <v>4134</v>
      </c>
    </row>
    <row r="410" spans="1:3" x14ac:dyDescent="0.25">
      <c r="A410" t="s">
        <v>1524</v>
      </c>
      <c r="B410" t="s">
        <v>4133</v>
      </c>
      <c r="C410" t="s">
        <v>4130</v>
      </c>
    </row>
    <row r="411" spans="1:3" x14ac:dyDescent="0.25">
      <c r="A411" t="s">
        <v>1525</v>
      </c>
      <c r="B411" t="s">
        <v>4125</v>
      </c>
      <c r="C411" t="s">
        <v>4132</v>
      </c>
    </row>
    <row r="412" spans="1:3" x14ac:dyDescent="0.25">
      <c r="A412" t="s">
        <v>1526</v>
      </c>
      <c r="B412" t="s">
        <v>4157</v>
      </c>
      <c r="C412" t="s">
        <v>4126</v>
      </c>
    </row>
    <row r="413" spans="1:3" x14ac:dyDescent="0.25">
      <c r="A413" t="s">
        <v>1527</v>
      </c>
      <c r="B413" t="s">
        <v>4141</v>
      </c>
      <c r="C413" t="s">
        <v>4127</v>
      </c>
    </row>
    <row r="414" spans="1:3" x14ac:dyDescent="0.25">
      <c r="A414" t="s">
        <v>1528</v>
      </c>
      <c r="B414" t="s">
        <v>4159</v>
      </c>
      <c r="C414" t="s">
        <v>4130</v>
      </c>
    </row>
    <row r="415" spans="1:3" x14ac:dyDescent="0.25">
      <c r="A415" t="s">
        <v>1529</v>
      </c>
      <c r="B415" t="s">
        <v>4135</v>
      </c>
      <c r="C415" t="s">
        <v>4127</v>
      </c>
    </row>
    <row r="416" spans="1:3" x14ac:dyDescent="0.25">
      <c r="A416" t="s">
        <v>1530</v>
      </c>
      <c r="B416" t="s">
        <v>4125</v>
      </c>
      <c r="C416" t="s">
        <v>4132</v>
      </c>
    </row>
    <row r="417" spans="1:3" x14ac:dyDescent="0.25">
      <c r="A417" t="s">
        <v>1531</v>
      </c>
      <c r="B417" t="s">
        <v>4144</v>
      </c>
      <c r="C417" t="s">
        <v>4127</v>
      </c>
    </row>
    <row r="418" spans="1:3" x14ac:dyDescent="0.25">
      <c r="A418" t="s">
        <v>1532</v>
      </c>
      <c r="B418" t="s">
        <v>4150</v>
      </c>
      <c r="C418" t="s">
        <v>4134</v>
      </c>
    </row>
    <row r="419" spans="1:3" x14ac:dyDescent="0.25">
      <c r="A419" t="s">
        <v>1533</v>
      </c>
      <c r="B419" t="s">
        <v>4125</v>
      </c>
      <c r="C419" t="s">
        <v>4130</v>
      </c>
    </row>
    <row r="420" spans="1:3" x14ac:dyDescent="0.25">
      <c r="A420" t="s">
        <v>1534</v>
      </c>
      <c r="B420" t="s">
        <v>4125</v>
      </c>
      <c r="C420" t="s">
        <v>4134</v>
      </c>
    </row>
    <row r="421" spans="1:3" x14ac:dyDescent="0.25">
      <c r="A421" t="s">
        <v>1535</v>
      </c>
      <c r="B421" t="s">
        <v>4135</v>
      </c>
      <c r="C421" t="s">
        <v>4136</v>
      </c>
    </row>
    <row r="422" spans="1:3" x14ac:dyDescent="0.25">
      <c r="A422" t="s">
        <v>1536</v>
      </c>
      <c r="B422" t="s">
        <v>4148</v>
      </c>
      <c r="C422" t="s">
        <v>4134</v>
      </c>
    </row>
    <row r="423" spans="1:3" x14ac:dyDescent="0.25">
      <c r="A423" t="s">
        <v>1537</v>
      </c>
      <c r="B423" t="s">
        <v>4159</v>
      </c>
      <c r="C423" t="s">
        <v>4136</v>
      </c>
    </row>
    <row r="424" spans="1:3" x14ac:dyDescent="0.25">
      <c r="A424" t="s">
        <v>1538</v>
      </c>
      <c r="B424" t="s">
        <v>4123</v>
      </c>
      <c r="C424" t="s">
        <v>4154</v>
      </c>
    </row>
    <row r="425" spans="1:3" x14ac:dyDescent="0.25">
      <c r="A425" t="s">
        <v>1539</v>
      </c>
      <c r="B425" t="s">
        <v>4150</v>
      </c>
      <c r="C425" t="s">
        <v>4127</v>
      </c>
    </row>
    <row r="426" spans="1:3" x14ac:dyDescent="0.25">
      <c r="A426" t="s">
        <v>1540</v>
      </c>
      <c r="B426" t="s">
        <v>4125</v>
      </c>
      <c r="C426" t="s">
        <v>4130</v>
      </c>
    </row>
    <row r="427" spans="1:3" x14ac:dyDescent="0.25">
      <c r="A427" t="s">
        <v>1541</v>
      </c>
      <c r="B427" t="s">
        <v>4142</v>
      </c>
      <c r="C427" t="s">
        <v>4130</v>
      </c>
    </row>
    <row r="428" spans="1:3" x14ac:dyDescent="0.25">
      <c r="A428" t="s">
        <v>1542</v>
      </c>
      <c r="B428" t="s">
        <v>4141</v>
      </c>
      <c r="C428" t="s">
        <v>4130</v>
      </c>
    </row>
    <row r="429" spans="1:3" x14ac:dyDescent="0.25">
      <c r="A429" t="s">
        <v>1543</v>
      </c>
      <c r="B429" t="s">
        <v>4150</v>
      </c>
      <c r="C429" t="s">
        <v>4130</v>
      </c>
    </row>
    <row r="430" spans="1:3" x14ac:dyDescent="0.25">
      <c r="A430" t="s">
        <v>1544</v>
      </c>
      <c r="B430" t="s">
        <v>4125</v>
      </c>
      <c r="C430" t="s">
        <v>4134</v>
      </c>
    </row>
    <row r="431" spans="1:3" x14ac:dyDescent="0.25">
      <c r="A431" t="s">
        <v>1544</v>
      </c>
      <c r="B431" t="s">
        <v>4125</v>
      </c>
      <c r="C431" t="s">
        <v>4134</v>
      </c>
    </row>
    <row r="432" spans="1:3" x14ac:dyDescent="0.25">
      <c r="A432" t="s">
        <v>1545</v>
      </c>
      <c r="B432" t="s">
        <v>4125</v>
      </c>
      <c r="C432" t="s">
        <v>4130</v>
      </c>
    </row>
    <row r="433" spans="1:3" x14ac:dyDescent="0.25">
      <c r="A433" t="s">
        <v>1546</v>
      </c>
      <c r="B433" t="s">
        <v>4125</v>
      </c>
      <c r="C433" t="s">
        <v>4130</v>
      </c>
    </row>
    <row r="434" spans="1:3" x14ac:dyDescent="0.25">
      <c r="A434" t="s">
        <v>1547</v>
      </c>
      <c r="B434" t="s">
        <v>4125</v>
      </c>
      <c r="C434" t="s">
        <v>4127</v>
      </c>
    </row>
    <row r="435" spans="1:3" x14ac:dyDescent="0.25">
      <c r="A435" t="s">
        <v>1548</v>
      </c>
      <c r="B435" t="s">
        <v>4125</v>
      </c>
      <c r="C435" t="s">
        <v>4130</v>
      </c>
    </row>
    <row r="436" spans="1:3" x14ac:dyDescent="0.25">
      <c r="A436" t="s">
        <v>1549</v>
      </c>
      <c r="B436" t="s">
        <v>4125</v>
      </c>
      <c r="C436" t="s">
        <v>4126</v>
      </c>
    </row>
    <row r="437" spans="1:3" x14ac:dyDescent="0.25">
      <c r="A437" t="s">
        <v>1550</v>
      </c>
      <c r="B437" t="s">
        <v>4135</v>
      </c>
      <c r="C437" t="s">
        <v>4134</v>
      </c>
    </row>
    <row r="438" spans="1:3" x14ac:dyDescent="0.25">
      <c r="A438" t="s">
        <v>1551</v>
      </c>
      <c r="B438" t="s">
        <v>4125</v>
      </c>
      <c r="C438" t="s">
        <v>4130</v>
      </c>
    </row>
    <row r="439" spans="1:3" x14ac:dyDescent="0.25">
      <c r="A439" t="s">
        <v>1552</v>
      </c>
      <c r="B439" t="s">
        <v>4135</v>
      </c>
      <c r="C439" t="s">
        <v>4136</v>
      </c>
    </row>
    <row r="440" spans="1:3" x14ac:dyDescent="0.25">
      <c r="A440" t="s">
        <v>1552</v>
      </c>
      <c r="B440" t="s">
        <v>4128</v>
      </c>
      <c r="C440" t="s">
        <v>4134</v>
      </c>
    </row>
    <row r="441" spans="1:3" x14ac:dyDescent="0.25">
      <c r="A441" t="s">
        <v>1552</v>
      </c>
      <c r="B441" t="s">
        <v>4125</v>
      </c>
      <c r="C441" t="s">
        <v>4136</v>
      </c>
    </row>
    <row r="442" spans="1:3" x14ac:dyDescent="0.25">
      <c r="A442" t="s">
        <v>1553</v>
      </c>
      <c r="B442" t="s">
        <v>4129</v>
      </c>
      <c r="C442" t="s">
        <v>4127</v>
      </c>
    </row>
    <row r="443" spans="1:3" x14ac:dyDescent="0.25">
      <c r="A443" t="s">
        <v>1554</v>
      </c>
      <c r="B443" t="s">
        <v>4125</v>
      </c>
      <c r="C443" t="s">
        <v>4136</v>
      </c>
    </row>
    <row r="444" spans="1:3" x14ac:dyDescent="0.25">
      <c r="A444" t="s">
        <v>1555</v>
      </c>
      <c r="B444" t="s">
        <v>4131</v>
      </c>
      <c r="C444" t="s">
        <v>4126</v>
      </c>
    </row>
    <row r="445" spans="1:3" x14ac:dyDescent="0.25">
      <c r="A445" t="s">
        <v>1556</v>
      </c>
      <c r="B445" t="s">
        <v>4148</v>
      </c>
      <c r="C445" t="s">
        <v>4140</v>
      </c>
    </row>
    <row r="446" spans="1:3" x14ac:dyDescent="0.25">
      <c r="A446" t="s">
        <v>1557</v>
      </c>
      <c r="B446" t="s">
        <v>4137</v>
      </c>
      <c r="C446" t="s">
        <v>4126</v>
      </c>
    </row>
    <row r="447" spans="1:3" x14ac:dyDescent="0.25">
      <c r="A447" t="s">
        <v>1558</v>
      </c>
      <c r="B447" t="s">
        <v>4125</v>
      </c>
      <c r="C447" t="s">
        <v>4154</v>
      </c>
    </row>
    <row r="448" spans="1:3" x14ac:dyDescent="0.25">
      <c r="A448" t="s">
        <v>1559</v>
      </c>
      <c r="B448" t="s">
        <v>4143</v>
      </c>
      <c r="C448" t="s">
        <v>4130</v>
      </c>
    </row>
    <row r="449" spans="1:3" x14ac:dyDescent="0.25">
      <c r="A449" t="s">
        <v>1560</v>
      </c>
      <c r="B449" t="s">
        <v>4143</v>
      </c>
      <c r="C449" t="s">
        <v>4130</v>
      </c>
    </row>
    <row r="450" spans="1:3" x14ac:dyDescent="0.25">
      <c r="A450" t="s">
        <v>1561</v>
      </c>
      <c r="B450" t="s">
        <v>4125</v>
      </c>
      <c r="C450" t="s">
        <v>4127</v>
      </c>
    </row>
    <row r="451" spans="1:3" x14ac:dyDescent="0.25">
      <c r="A451" t="s">
        <v>1562</v>
      </c>
      <c r="B451" t="s">
        <v>4135</v>
      </c>
      <c r="C451" t="s">
        <v>4136</v>
      </c>
    </row>
    <row r="452" spans="1:3" x14ac:dyDescent="0.25">
      <c r="A452" t="s">
        <v>1563</v>
      </c>
      <c r="B452" t="s">
        <v>4125</v>
      </c>
      <c r="C452" t="s">
        <v>4130</v>
      </c>
    </row>
    <row r="453" spans="1:3" x14ac:dyDescent="0.25">
      <c r="A453" t="s">
        <v>1564</v>
      </c>
      <c r="B453" t="s">
        <v>4125</v>
      </c>
      <c r="C453" t="s">
        <v>4134</v>
      </c>
    </row>
    <row r="454" spans="1:3" x14ac:dyDescent="0.25">
      <c r="A454" t="s">
        <v>1565</v>
      </c>
      <c r="B454" t="s">
        <v>4125</v>
      </c>
      <c r="C454" t="s">
        <v>4132</v>
      </c>
    </row>
    <row r="455" spans="1:3" x14ac:dyDescent="0.25">
      <c r="A455" t="s">
        <v>1566</v>
      </c>
      <c r="B455" t="s">
        <v>4125</v>
      </c>
      <c r="C455" t="s">
        <v>4132</v>
      </c>
    </row>
    <row r="456" spans="1:3" x14ac:dyDescent="0.25">
      <c r="A456" t="s">
        <v>1567</v>
      </c>
      <c r="B456" t="s">
        <v>4125</v>
      </c>
      <c r="C456" t="s">
        <v>4134</v>
      </c>
    </row>
    <row r="457" spans="1:3" x14ac:dyDescent="0.25">
      <c r="A457" t="s">
        <v>1568</v>
      </c>
      <c r="B457" t="s">
        <v>4125</v>
      </c>
      <c r="C457" t="s">
        <v>4136</v>
      </c>
    </row>
    <row r="458" spans="1:3" x14ac:dyDescent="0.25">
      <c r="A458" t="s">
        <v>1569</v>
      </c>
      <c r="B458" t="s">
        <v>4135</v>
      </c>
      <c r="C458" t="s">
        <v>4136</v>
      </c>
    </row>
    <row r="459" spans="1:3" x14ac:dyDescent="0.25">
      <c r="A459" t="s">
        <v>1570</v>
      </c>
      <c r="B459" t="s">
        <v>4135</v>
      </c>
      <c r="C459" t="s">
        <v>4130</v>
      </c>
    </row>
    <row r="460" spans="1:3" x14ac:dyDescent="0.25">
      <c r="A460" t="s">
        <v>1571</v>
      </c>
      <c r="B460" t="s">
        <v>4135</v>
      </c>
      <c r="C460" t="s">
        <v>4134</v>
      </c>
    </row>
    <row r="461" spans="1:3" x14ac:dyDescent="0.25">
      <c r="A461" t="s">
        <v>1572</v>
      </c>
      <c r="B461" t="s">
        <v>4135</v>
      </c>
      <c r="C461" t="s">
        <v>4130</v>
      </c>
    </row>
    <row r="462" spans="1:3" x14ac:dyDescent="0.25">
      <c r="A462" t="s">
        <v>1573</v>
      </c>
      <c r="B462" t="s">
        <v>4135</v>
      </c>
      <c r="C462" t="s">
        <v>4136</v>
      </c>
    </row>
    <row r="463" spans="1:3" x14ac:dyDescent="0.25">
      <c r="A463" t="s">
        <v>1574</v>
      </c>
      <c r="B463" t="s">
        <v>4125</v>
      </c>
      <c r="C463" t="s">
        <v>4134</v>
      </c>
    </row>
    <row r="464" spans="1:3" x14ac:dyDescent="0.25">
      <c r="A464" t="s">
        <v>1575</v>
      </c>
      <c r="B464" t="s">
        <v>4135</v>
      </c>
      <c r="C464" t="s">
        <v>4136</v>
      </c>
    </row>
    <row r="465" spans="1:3" x14ac:dyDescent="0.25">
      <c r="A465" t="s">
        <v>1576</v>
      </c>
      <c r="B465" t="s">
        <v>4135</v>
      </c>
      <c r="C465" t="s">
        <v>4136</v>
      </c>
    </row>
    <row r="466" spans="1:3" x14ac:dyDescent="0.25">
      <c r="A466" t="s">
        <v>1577</v>
      </c>
      <c r="B466" t="s">
        <v>4135</v>
      </c>
      <c r="C466" t="s">
        <v>4134</v>
      </c>
    </row>
    <row r="467" spans="1:3" x14ac:dyDescent="0.25">
      <c r="A467" t="s">
        <v>1578</v>
      </c>
      <c r="B467" t="s">
        <v>4135</v>
      </c>
      <c r="C467" t="s">
        <v>4134</v>
      </c>
    </row>
    <row r="468" spans="1:3" x14ac:dyDescent="0.25">
      <c r="A468" t="s">
        <v>1579</v>
      </c>
      <c r="B468" t="s">
        <v>4135</v>
      </c>
      <c r="C468" t="s">
        <v>4136</v>
      </c>
    </row>
    <row r="469" spans="1:3" x14ac:dyDescent="0.25">
      <c r="A469" t="s">
        <v>1580</v>
      </c>
      <c r="B469" t="s">
        <v>4135</v>
      </c>
      <c r="C469" t="s">
        <v>4130</v>
      </c>
    </row>
    <row r="470" spans="1:3" x14ac:dyDescent="0.25">
      <c r="A470" t="s">
        <v>1581</v>
      </c>
      <c r="B470" t="s">
        <v>4135</v>
      </c>
      <c r="C470" t="s">
        <v>4134</v>
      </c>
    </row>
    <row r="471" spans="1:3" x14ac:dyDescent="0.25">
      <c r="A471" t="s">
        <v>1582</v>
      </c>
      <c r="B471" t="s">
        <v>4135</v>
      </c>
      <c r="C471" t="s">
        <v>4136</v>
      </c>
    </row>
    <row r="472" spans="1:3" x14ac:dyDescent="0.25">
      <c r="A472" t="s">
        <v>1583</v>
      </c>
      <c r="B472" t="s">
        <v>4135</v>
      </c>
      <c r="C472" t="s">
        <v>4127</v>
      </c>
    </row>
    <row r="473" spans="1:3" x14ac:dyDescent="0.25">
      <c r="A473" t="s">
        <v>1584</v>
      </c>
      <c r="B473" t="s">
        <v>4135</v>
      </c>
      <c r="C473" t="s">
        <v>4127</v>
      </c>
    </row>
    <row r="474" spans="1:3" x14ac:dyDescent="0.25">
      <c r="A474" t="s">
        <v>1585</v>
      </c>
      <c r="B474" t="s">
        <v>4135</v>
      </c>
      <c r="C474" t="s">
        <v>4136</v>
      </c>
    </row>
    <row r="475" spans="1:3" x14ac:dyDescent="0.25">
      <c r="A475" t="s">
        <v>1586</v>
      </c>
      <c r="B475" t="s">
        <v>4135</v>
      </c>
      <c r="C475" t="s">
        <v>4136</v>
      </c>
    </row>
    <row r="476" spans="1:3" x14ac:dyDescent="0.25">
      <c r="A476" t="s">
        <v>1587</v>
      </c>
      <c r="B476" t="s">
        <v>4133</v>
      </c>
      <c r="C476" t="s">
        <v>4149</v>
      </c>
    </row>
    <row r="477" spans="1:3" x14ac:dyDescent="0.25">
      <c r="A477" t="s">
        <v>1588</v>
      </c>
      <c r="B477" t="s">
        <v>4131</v>
      </c>
      <c r="C477" t="s">
        <v>4140</v>
      </c>
    </row>
    <row r="478" spans="1:3" x14ac:dyDescent="0.25">
      <c r="A478" t="s">
        <v>1589</v>
      </c>
      <c r="B478" t="s">
        <v>4139</v>
      </c>
      <c r="C478" t="s">
        <v>4126</v>
      </c>
    </row>
    <row r="479" spans="1:3" x14ac:dyDescent="0.25">
      <c r="A479" t="s">
        <v>1590</v>
      </c>
      <c r="B479" t="s">
        <v>4137</v>
      </c>
      <c r="C479" t="s">
        <v>4163</v>
      </c>
    </row>
    <row r="480" spans="1:3" x14ac:dyDescent="0.25">
      <c r="A480" t="s">
        <v>1591</v>
      </c>
      <c r="B480" t="s">
        <v>4143</v>
      </c>
      <c r="C480" t="s">
        <v>4134</v>
      </c>
    </row>
    <row r="481" spans="1:3" x14ac:dyDescent="0.25">
      <c r="A481" t="s">
        <v>1592</v>
      </c>
      <c r="B481" t="s">
        <v>4135</v>
      </c>
      <c r="C481" t="s">
        <v>4136</v>
      </c>
    </row>
    <row r="482" spans="1:3" x14ac:dyDescent="0.25">
      <c r="A482" t="s">
        <v>1593</v>
      </c>
      <c r="B482" t="s">
        <v>4150</v>
      </c>
      <c r="C482" t="s">
        <v>4134</v>
      </c>
    </row>
    <row r="483" spans="1:3" x14ac:dyDescent="0.25">
      <c r="A483" t="s">
        <v>1594</v>
      </c>
      <c r="B483" t="s">
        <v>4148</v>
      </c>
      <c r="C483" t="s">
        <v>4127</v>
      </c>
    </row>
    <row r="484" spans="1:3" x14ac:dyDescent="0.25">
      <c r="A484" t="s">
        <v>1595</v>
      </c>
      <c r="B484" t="s">
        <v>4133</v>
      </c>
      <c r="C484" t="s">
        <v>4163</v>
      </c>
    </row>
    <row r="485" spans="1:3" x14ac:dyDescent="0.25">
      <c r="A485" t="s">
        <v>1596</v>
      </c>
      <c r="B485" t="s">
        <v>4150</v>
      </c>
      <c r="C485" t="s">
        <v>4127</v>
      </c>
    </row>
    <row r="486" spans="1:3" x14ac:dyDescent="0.25">
      <c r="A486" t="s">
        <v>1597</v>
      </c>
      <c r="B486" t="s">
        <v>4156</v>
      </c>
      <c r="C486" t="s">
        <v>4126</v>
      </c>
    </row>
    <row r="487" spans="1:3" x14ac:dyDescent="0.25">
      <c r="A487" t="s">
        <v>1598</v>
      </c>
      <c r="B487" t="s">
        <v>4133</v>
      </c>
      <c r="C487" t="s">
        <v>4147</v>
      </c>
    </row>
    <row r="488" spans="1:3" x14ac:dyDescent="0.25">
      <c r="A488" t="s">
        <v>1599</v>
      </c>
      <c r="B488" t="s">
        <v>4125</v>
      </c>
      <c r="C488" t="s">
        <v>4136</v>
      </c>
    </row>
    <row r="489" spans="1:3" x14ac:dyDescent="0.25">
      <c r="A489" t="s">
        <v>1600</v>
      </c>
      <c r="B489" t="s">
        <v>4125</v>
      </c>
      <c r="C489" t="s">
        <v>4136</v>
      </c>
    </row>
    <row r="490" spans="1:3" x14ac:dyDescent="0.25">
      <c r="A490" t="s">
        <v>1601</v>
      </c>
      <c r="B490" t="s">
        <v>4131</v>
      </c>
      <c r="C490" t="s">
        <v>4140</v>
      </c>
    </row>
    <row r="491" spans="1:3" x14ac:dyDescent="0.25">
      <c r="A491" t="s">
        <v>1602</v>
      </c>
      <c r="B491" t="s">
        <v>4133</v>
      </c>
      <c r="C491" t="s">
        <v>4130</v>
      </c>
    </row>
    <row r="492" spans="1:3" x14ac:dyDescent="0.25">
      <c r="A492" t="s">
        <v>1603</v>
      </c>
      <c r="B492" t="s">
        <v>4148</v>
      </c>
      <c r="C492" t="s">
        <v>4140</v>
      </c>
    </row>
    <row r="493" spans="1:3" x14ac:dyDescent="0.25">
      <c r="A493" t="s">
        <v>1604</v>
      </c>
      <c r="B493" t="s">
        <v>4137</v>
      </c>
      <c r="C493" t="s">
        <v>4130</v>
      </c>
    </row>
    <row r="494" spans="1:3" x14ac:dyDescent="0.25">
      <c r="A494" t="s">
        <v>1605</v>
      </c>
      <c r="B494" t="s">
        <v>4135</v>
      </c>
      <c r="C494" t="s">
        <v>4127</v>
      </c>
    </row>
    <row r="495" spans="1:3" x14ac:dyDescent="0.25">
      <c r="A495" t="s">
        <v>1606</v>
      </c>
      <c r="B495" t="s">
        <v>4131</v>
      </c>
      <c r="C495" t="s">
        <v>4126</v>
      </c>
    </row>
    <row r="496" spans="1:3" x14ac:dyDescent="0.25">
      <c r="A496" t="s">
        <v>1607</v>
      </c>
      <c r="B496" t="s">
        <v>4148</v>
      </c>
      <c r="C496" t="s">
        <v>4140</v>
      </c>
    </row>
    <row r="497" spans="1:3" x14ac:dyDescent="0.25">
      <c r="A497" t="s">
        <v>1608</v>
      </c>
      <c r="B497" t="s">
        <v>4133</v>
      </c>
      <c r="C497" t="s">
        <v>4127</v>
      </c>
    </row>
    <row r="498" spans="1:3" x14ac:dyDescent="0.25">
      <c r="A498" t="s">
        <v>1609</v>
      </c>
      <c r="B498" t="s">
        <v>4142</v>
      </c>
      <c r="C498" t="s">
        <v>4126</v>
      </c>
    </row>
    <row r="499" spans="1:3" x14ac:dyDescent="0.25">
      <c r="A499" t="s">
        <v>1610</v>
      </c>
      <c r="B499" t="s">
        <v>4141</v>
      </c>
      <c r="C499" t="s">
        <v>4127</v>
      </c>
    </row>
    <row r="500" spans="1:3" x14ac:dyDescent="0.25">
      <c r="A500" t="s">
        <v>1611</v>
      </c>
      <c r="B500" t="s">
        <v>4133</v>
      </c>
      <c r="C500" t="s">
        <v>4149</v>
      </c>
    </row>
    <row r="501" spans="1:3" x14ac:dyDescent="0.25">
      <c r="A501" t="s">
        <v>1612</v>
      </c>
      <c r="B501" t="s">
        <v>4143</v>
      </c>
      <c r="C501" t="s">
        <v>4126</v>
      </c>
    </row>
    <row r="502" spans="1:3" x14ac:dyDescent="0.25">
      <c r="A502" t="s">
        <v>1613</v>
      </c>
      <c r="B502" t="s">
        <v>4125</v>
      </c>
      <c r="C502" t="s">
        <v>4130</v>
      </c>
    </row>
    <row r="503" spans="1:3" x14ac:dyDescent="0.25">
      <c r="A503" t="s">
        <v>1614</v>
      </c>
      <c r="B503" t="s">
        <v>4137</v>
      </c>
      <c r="C503" t="s">
        <v>4126</v>
      </c>
    </row>
    <row r="504" spans="1:3" x14ac:dyDescent="0.25">
      <c r="A504" t="s">
        <v>1615</v>
      </c>
      <c r="B504" t="s">
        <v>4125</v>
      </c>
      <c r="C504" t="s">
        <v>4149</v>
      </c>
    </row>
    <row r="505" spans="1:3" x14ac:dyDescent="0.25">
      <c r="A505" t="s">
        <v>1616</v>
      </c>
      <c r="B505" t="s">
        <v>4157</v>
      </c>
      <c r="C505" t="s">
        <v>4127</v>
      </c>
    </row>
    <row r="506" spans="1:3" x14ac:dyDescent="0.25">
      <c r="A506" t="s">
        <v>1617</v>
      </c>
      <c r="B506" t="s">
        <v>4141</v>
      </c>
      <c r="C506" t="s">
        <v>4127</v>
      </c>
    </row>
    <row r="507" spans="1:3" x14ac:dyDescent="0.25">
      <c r="A507" t="s">
        <v>1618</v>
      </c>
      <c r="B507" t="s">
        <v>4148</v>
      </c>
      <c r="C507" t="s">
        <v>4149</v>
      </c>
    </row>
    <row r="508" spans="1:3" x14ac:dyDescent="0.25">
      <c r="A508" t="s">
        <v>1619</v>
      </c>
      <c r="B508" t="s">
        <v>4157</v>
      </c>
      <c r="C508" t="s">
        <v>4127</v>
      </c>
    </row>
    <row r="509" spans="1:3" x14ac:dyDescent="0.25">
      <c r="A509" t="s">
        <v>1620</v>
      </c>
      <c r="B509" t="s">
        <v>4139</v>
      </c>
      <c r="C509" t="s">
        <v>4140</v>
      </c>
    </row>
    <row r="510" spans="1:3" x14ac:dyDescent="0.25">
      <c r="A510" t="s">
        <v>1621</v>
      </c>
      <c r="B510" t="s">
        <v>4158</v>
      </c>
      <c r="C510" t="s">
        <v>4126</v>
      </c>
    </row>
    <row r="511" spans="1:3" x14ac:dyDescent="0.25">
      <c r="A511" t="s">
        <v>1622</v>
      </c>
      <c r="B511" t="s">
        <v>4133</v>
      </c>
      <c r="C511" t="s">
        <v>4126</v>
      </c>
    </row>
    <row r="512" spans="1:3" x14ac:dyDescent="0.25">
      <c r="A512" t="s">
        <v>1623</v>
      </c>
      <c r="B512" t="s">
        <v>4142</v>
      </c>
      <c r="C512" t="s">
        <v>4136</v>
      </c>
    </row>
    <row r="513" spans="1:3" x14ac:dyDescent="0.25">
      <c r="A513" t="s">
        <v>1624</v>
      </c>
      <c r="B513" t="s">
        <v>4156</v>
      </c>
      <c r="C513" t="s">
        <v>4132</v>
      </c>
    </row>
    <row r="514" spans="1:3" x14ac:dyDescent="0.25">
      <c r="A514" t="s">
        <v>1625</v>
      </c>
      <c r="B514" t="s">
        <v>4142</v>
      </c>
      <c r="C514" t="s">
        <v>4127</v>
      </c>
    </row>
    <row r="515" spans="1:3" x14ac:dyDescent="0.25">
      <c r="A515" t="s">
        <v>1626</v>
      </c>
      <c r="B515" t="s">
        <v>4133</v>
      </c>
      <c r="C515" t="s">
        <v>4134</v>
      </c>
    </row>
    <row r="516" spans="1:3" x14ac:dyDescent="0.25">
      <c r="A516" t="s">
        <v>1627</v>
      </c>
      <c r="B516" t="s">
        <v>4150</v>
      </c>
      <c r="C516" t="s">
        <v>4136</v>
      </c>
    </row>
    <row r="517" spans="1:3" x14ac:dyDescent="0.25">
      <c r="A517" t="s">
        <v>1628</v>
      </c>
      <c r="B517" t="s">
        <v>4125</v>
      </c>
      <c r="C517" t="s">
        <v>4136</v>
      </c>
    </row>
    <row r="518" spans="1:3" x14ac:dyDescent="0.25">
      <c r="A518" t="s">
        <v>1629</v>
      </c>
      <c r="B518" t="s">
        <v>4125</v>
      </c>
      <c r="C518" t="s">
        <v>4130</v>
      </c>
    </row>
    <row r="519" spans="1:3" x14ac:dyDescent="0.25">
      <c r="A519" t="s">
        <v>1630</v>
      </c>
      <c r="B519" t="s">
        <v>4125</v>
      </c>
      <c r="C519" t="s">
        <v>4127</v>
      </c>
    </row>
    <row r="520" spans="1:3" x14ac:dyDescent="0.25">
      <c r="A520" t="s">
        <v>1631</v>
      </c>
      <c r="B520" t="s">
        <v>4156</v>
      </c>
      <c r="C520" t="s">
        <v>4163</v>
      </c>
    </row>
    <row r="521" spans="1:3" x14ac:dyDescent="0.25">
      <c r="A521" t="s">
        <v>1632</v>
      </c>
      <c r="B521" t="s">
        <v>4156</v>
      </c>
      <c r="C521" t="s">
        <v>4127</v>
      </c>
    </row>
    <row r="522" spans="1:3" x14ac:dyDescent="0.25">
      <c r="A522" t="s">
        <v>1633</v>
      </c>
      <c r="B522" t="s">
        <v>4156</v>
      </c>
      <c r="C522" t="s">
        <v>4149</v>
      </c>
    </row>
    <row r="523" spans="1:3" x14ac:dyDescent="0.25">
      <c r="A523" t="s">
        <v>1634</v>
      </c>
      <c r="B523" t="s">
        <v>4151</v>
      </c>
      <c r="C523" t="s">
        <v>4126</v>
      </c>
    </row>
    <row r="524" spans="1:3" x14ac:dyDescent="0.25">
      <c r="A524" t="s">
        <v>1635</v>
      </c>
      <c r="B524" t="s">
        <v>4137</v>
      </c>
      <c r="C524" t="s">
        <v>4126</v>
      </c>
    </row>
    <row r="525" spans="1:3" x14ac:dyDescent="0.25">
      <c r="A525" t="s">
        <v>1636</v>
      </c>
      <c r="B525" t="s">
        <v>4157</v>
      </c>
      <c r="C525" t="s">
        <v>4134</v>
      </c>
    </row>
    <row r="526" spans="1:3" x14ac:dyDescent="0.25">
      <c r="A526" t="s">
        <v>1637</v>
      </c>
      <c r="B526" t="s">
        <v>4144</v>
      </c>
      <c r="C526" t="s">
        <v>4134</v>
      </c>
    </row>
    <row r="527" spans="1:3" x14ac:dyDescent="0.25">
      <c r="A527" t="s">
        <v>1638</v>
      </c>
      <c r="B527" t="s">
        <v>4157</v>
      </c>
      <c r="C527" t="s">
        <v>4130</v>
      </c>
    </row>
    <row r="528" spans="1:3" x14ac:dyDescent="0.25">
      <c r="A528" t="s">
        <v>1639</v>
      </c>
      <c r="B528" t="s">
        <v>4135</v>
      </c>
      <c r="C528" t="s">
        <v>4130</v>
      </c>
    </row>
    <row r="529" spans="1:3" x14ac:dyDescent="0.25">
      <c r="A529" t="s">
        <v>1640</v>
      </c>
      <c r="B529" t="s">
        <v>4125</v>
      </c>
      <c r="C529" t="s">
        <v>4130</v>
      </c>
    </row>
    <row r="530" spans="1:3" x14ac:dyDescent="0.25">
      <c r="A530" t="s">
        <v>1641</v>
      </c>
      <c r="B530" t="s">
        <v>4135</v>
      </c>
      <c r="C530" t="s">
        <v>4134</v>
      </c>
    </row>
    <row r="531" spans="1:3" x14ac:dyDescent="0.25">
      <c r="A531" t="s">
        <v>1642</v>
      </c>
      <c r="B531" t="s">
        <v>4128</v>
      </c>
      <c r="C531" t="s">
        <v>4136</v>
      </c>
    </row>
    <row r="532" spans="1:3" x14ac:dyDescent="0.25">
      <c r="A532" t="s">
        <v>1643</v>
      </c>
      <c r="B532" t="s">
        <v>4125</v>
      </c>
      <c r="C532" t="s">
        <v>4136</v>
      </c>
    </row>
    <row r="533" spans="1:3" x14ac:dyDescent="0.25">
      <c r="A533" t="s">
        <v>1643</v>
      </c>
      <c r="B533" t="s">
        <v>4139</v>
      </c>
      <c r="C533" t="s">
        <v>4134</v>
      </c>
    </row>
    <row r="534" spans="1:3" x14ac:dyDescent="0.25">
      <c r="A534" t="s">
        <v>1644</v>
      </c>
      <c r="B534" t="s">
        <v>4139</v>
      </c>
      <c r="C534" t="s">
        <v>4134</v>
      </c>
    </row>
    <row r="535" spans="1:3" x14ac:dyDescent="0.25">
      <c r="A535" t="s">
        <v>1645</v>
      </c>
      <c r="B535" t="s">
        <v>4148</v>
      </c>
      <c r="C535" t="s">
        <v>4140</v>
      </c>
    </row>
    <row r="536" spans="1:3" x14ac:dyDescent="0.25">
      <c r="A536" t="s">
        <v>1646</v>
      </c>
      <c r="B536" t="s">
        <v>4125</v>
      </c>
      <c r="C536" t="s">
        <v>4130</v>
      </c>
    </row>
    <row r="537" spans="1:3" x14ac:dyDescent="0.25">
      <c r="A537" t="s">
        <v>1647</v>
      </c>
      <c r="B537" t="s">
        <v>4131</v>
      </c>
      <c r="C537" t="s">
        <v>4130</v>
      </c>
    </row>
    <row r="538" spans="1:3" x14ac:dyDescent="0.25">
      <c r="A538" t="s">
        <v>1648</v>
      </c>
      <c r="B538" t="s">
        <v>4146</v>
      </c>
      <c r="C538" t="s">
        <v>4149</v>
      </c>
    </row>
    <row r="539" spans="1:3" x14ac:dyDescent="0.25">
      <c r="A539" t="s">
        <v>1649</v>
      </c>
      <c r="B539" t="s">
        <v>4131</v>
      </c>
      <c r="C539" t="s">
        <v>4134</v>
      </c>
    </row>
    <row r="540" spans="1:3" x14ac:dyDescent="0.25">
      <c r="A540" t="s">
        <v>1650</v>
      </c>
      <c r="B540" t="s">
        <v>4125</v>
      </c>
      <c r="C540" t="s">
        <v>4134</v>
      </c>
    </row>
    <row r="541" spans="1:3" x14ac:dyDescent="0.25">
      <c r="A541" t="s">
        <v>1651</v>
      </c>
      <c r="B541" t="s">
        <v>4129</v>
      </c>
      <c r="C541" t="s">
        <v>4136</v>
      </c>
    </row>
    <row r="542" spans="1:3" x14ac:dyDescent="0.25">
      <c r="A542" t="s">
        <v>1652</v>
      </c>
      <c r="B542" t="s">
        <v>4125</v>
      </c>
      <c r="C542" t="s">
        <v>4127</v>
      </c>
    </row>
    <row r="543" spans="1:3" x14ac:dyDescent="0.25">
      <c r="A543" t="s">
        <v>1653</v>
      </c>
      <c r="B543" t="s">
        <v>4129</v>
      </c>
      <c r="C543" t="s">
        <v>4136</v>
      </c>
    </row>
    <row r="544" spans="1:3" x14ac:dyDescent="0.25">
      <c r="A544" t="s">
        <v>1654</v>
      </c>
      <c r="B544" t="s">
        <v>4129</v>
      </c>
      <c r="C544" t="s">
        <v>4130</v>
      </c>
    </row>
    <row r="545" spans="1:3" x14ac:dyDescent="0.25">
      <c r="A545" t="s">
        <v>1655</v>
      </c>
      <c r="B545" t="s">
        <v>4129</v>
      </c>
      <c r="C545" t="s">
        <v>4134</v>
      </c>
    </row>
    <row r="546" spans="1:3" x14ac:dyDescent="0.25">
      <c r="A546" t="s">
        <v>1656</v>
      </c>
      <c r="B546" t="s">
        <v>4125</v>
      </c>
      <c r="C546" t="s">
        <v>4136</v>
      </c>
    </row>
    <row r="547" spans="1:3" x14ac:dyDescent="0.25">
      <c r="A547" t="s">
        <v>1657</v>
      </c>
      <c r="B547" t="s">
        <v>4125</v>
      </c>
      <c r="C547" t="s">
        <v>4127</v>
      </c>
    </row>
    <row r="548" spans="1:3" x14ac:dyDescent="0.25">
      <c r="A548" t="s">
        <v>1658</v>
      </c>
      <c r="B548" t="s">
        <v>4129</v>
      </c>
      <c r="C548" t="s">
        <v>4134</v>
      </c>
    </row>
    <row r="549" spans="1:3" x14ac:dyDescent="0.25">
      <c r="A549" t="s">
        <v>1659</v>
      </c>
      <c r="B549" t="s">
        <v>4125</v>
      </c>
      <c r="C549" t="s">
        <v>4136</v>
      </c>
    </row>
    <row r="550" spans="1:3" x14ac:dyDescent="0.25">
      <c r="A550" t="s">
        <v>1660</v>
      </c>
      <c r="B550" t="s">
        <v>4125</v>
      </c>
      <c r="C550" t="s">
        <v>4134</v>
      </c>
    </row>
    <row r="551" spans="1:3" x14ac:dyDescent="0.25">
      <c r="A551" t="s">
        <v>1661</v>
      </c>
      <c r="B551" t="s">
        <v>4125</v>
      </c>
      <c r="C551" t="s">
        <v>4136</v>
      </c>
    </row>
    <row r="552" spans="1:3" x14ac:dyDescent="0.25">
      <c r="A552" t="s">
        <v>1662</v>
      </c>
      <c r="B552" t="s">
        <v>4129</v>
      </c>
      <c r="C552" t="s">
        <v>4136</v>
      </c>
    </row>
    <row r="553" spans="1:3" x14ac:dyDescent="0.25">
      <c r="A553" t="s">
        <v>1663</v>
      </c>
      <c r="B553" t="s">
        <v>4129</v>
      </c>
      <c r="C553" t="s">
        <v>4136</v>
      </c>
    </row>
    <row r="554" spans="1:3" x14ac:dyDescent="0.25">
      <c r="A554" t="s">
        <v>1664</v>
      </c>
      <c r="B554" t="s">
        <v>4129</v>
      </c>
      <c r="C554" t="s">
        <v>4130</v>
      </c>
    </row>
    <row r="555" spans="1:3" x14ac:dyDescent="0.25">
      <c r="A555" t="s">
        <v>1665</v>
      </c>
      <c r="B555" t="s">
        <v>4125</v>
      </c>
      <c r="C555" t="s">
        <v>4134</v>
      </c>
    </row>
    <row r="556" spans="1:3" x14ac:dyDescent="0.25">
      <c r="A556" t="s">
        <v>1666</v>
      </c>
      <c r="B556" t="s">
        <v>4146</v>
      </c>
      <c r="C556" t="s">
        <v>4127</v>
      </c>
    </row>
    <row r="557" spans="1:3" x14ac:dyDescent="0.25">
      <c r="A557" t="s">
        <v>1667</v>
      </c>
      <c r="B557" t="s">
        <v>4150</v>
      </c>
      <c r="C557" t="s">
        <v>4134</v>
      </c>
    </row>
    <row r="558" spans="1:3" x14ac:dyDescent="0.25">
      <c r="A558" t="s">
        <v>1668</v>
      </c>
      <c r="B558" t="s">
        <v>4125</v>
      </c>
      <c r="C558" t="s">
        <v>4127</v>
      </c>
    </row>
    <row r="559" spans="1:3" x14ac:dyDescent="0.25">
      <c r="A559" t="s">
        <v>1669</v>
      </c>
      <c r="B559" t="s">
        <v>4143</v>
      </c>
      <c r="C559" t="s">
        <v>4136</v>
      </c>
    </row>
    <row r="560" spans="1:3" x14ac:dyDescent="0.25">
      <c r="A560" t="s">
        <v>1670</v>
      </c>
      <c r="B560" t="s">
        <v>4125</v>
      </c>
      <c r="C560" t="s">
        <v>4163</v>
      </c>
    </row>
    <row r="561" spans="1:3" x14ac:dyDescent="0.25">
      <c r="A561" t="s">
        <v>1671</v>
      </c>
      <c r="B561" t="s">
        <v>4128</v>
      </c>
      <c r="C561" t="s">
        <v>4130</v>
      </c>
    </row>
    <row r="562" spans="1:3" x14ac:dyDescent="0.25">
      <c r="A562" t="s">
        <v>1672</v>
      </c>
      <c r="B562" t="s">
        <v>4129</v>
      </c>
      <c r="C562" t="s">
        <v>4134</v>
      </c>
    </row>
    <row r="563" spans="1:3" x14ac:dyDescent="0.25">
      <c r="A563" t="s">
        <v>1673</v>
      </c>
      <c r="B563" t="s">
        <v>4137</v>
      </c>
      <c r="C563" t="s">
        <v>4134</v>
      </c>
    </row>
    <row r="564" spans="1:3" x14ac:dyDescent="0.25">
      <c r="A564" t="s">
        <v>1674</v>
      </c>
      <c r="B564" t="s">
        <v>4125</v>
      </c>
      <c r="C564" t="s">
        <v>4126</v>
      </c>
    </row>
    <row r="565" spans="1:3" x14ac:dyDescent="0.25">
      <c r="A565" t="s">
        <v>1675</v>
      </c>
      <c r="B565" t="s">
        <v>4131</v>
      </c>
      <c r="C565" t="s">
        <v>4154</v>
      </c>
    </row>
    <row r="566" spans="1:3" x14ac:dyDescent="0.25">
      <c r="A566" t="s">
        <v>1676</v>
      </c>
      <c r="B566" t="s">
        <v>4141</v>
      </c>
      <c r="C566" t="s">
        <v>4134</v>
      </c>
    </row>
    <row r="567" spans="1:3" x14ac:dyDescent="0.25">
      <c r="A567" t="s">
        <v>1677</v>
      </c>
      <c r="B567" t="s">
        <v>4131</v>
      </c>
      <c r="C567" t="s">
        <v>4140</v>
      </c>
    </row>
    <row r="568" spans="1:3" x14ac:dyDescent="0.25">
      <c r="A568" t="s">
        <v>1678</v>
      </c>
      <c r="B568" t="s">
        <v>4157</v>
      </c>
      <c r="C568" t="s">
        <v>4130</v>
      </c>
    </row>
    <row r="569" spans="1:3" x14ac:dyDescent="0.25">
      <c r="A569" t="s">
        <v>1679</v>
      </c>
      <c r="B569" t="s">
        <v>4139</v>
      </c>
      <c r="C569" t="s">
        <v>4130</v>
      </c>
    </row>
    <row r="570" spans="1:3" x14ac:dyDescent="0.25">
      <c r="A570" t="s">
        <v>1680</v>
      </c>
      <c r="B570" t="s">
        <v>4156</v>
      </c>
      <c r="C570" t="s">
        <v>4163</v>
      </c>
    </row>
    <row r="571" spans="1:3" x14ac:dyDescent="0.25">
      <c r="A571" t="s">
        <v>1681</v>
      </c>
      <c r="B571" t="s">
        <v>4131</v>
      </c>
      <c r="C571" t="s">
        <v>4154</v>
      </c>
    </row>
    <row r="572" spans="1:3" x14ac:dyDescent="0.25">
      <c r="A572" t="s">
        <v>1682</v>
      </c>
      <c r="B572" t="s">
        <v>4135</v>
      </c>
      <c r="C572" t="s">
        <v>4134</v>
      </c>
    </row>
    <row r="573" spans="1:3" x14ac:dyDescent="0.25">
      <c r="A573" t="s">
        <v>1683</v>
      </c>
      <c r="B573" t="s">
        <v>4159</v>
      </c>
      <c r="C573" t="s">
        <v>4136</v>
      </c>
    </row>
    <row r="574" spans="1:3" x14ac:dyDescent="0.25">
      <c r="A574" t="s">
        <v>1684</v>
      </c>
      <c r="B574" t="s">
        <v>4123</v>
      </c>
      <c r="C574" t="s">
        <v>4124</v>
      </c>
    </row>
    <row r="575" spans="1:3" x14ac:dyDescent="0.25">
      <c r="A575" t="s">
        <v>1685</v>
      </c>
      <c r="B575" t="s">
        <v>4128</v>
      </c>
      <c r="C575" t="s">
        <v>4126</v>
      </c>
    </row>
    <row r="576" spans="1:3" x14ac:dyDescent="0.25">
      <c r="A576" t="s">
        <v>1686</v>
      </c>
      <c r="B576" t="s">
        <v>4141</v>
      </c>
      <c r="C576" t="s">
        <v>4127</v>
      </c>
    </row>
    <row r="577" spans="1:3" x14ac:dyDescent="0.25">
      <c r="A577" t="s">
        <v>1687</v>
      </c>
      <c r="B577" t="s">
        <v>4125</v>
      </c>
      <c r="C577" t="s">
        <v>4127</v>
      </c>
    </row>
    <row r="578" spans="1:3" x14ac:dyDescent="0.25">
      <c r="A578" t="s">
        <v>1688</v>
      </c>
      <c r="B578" t="s">
        <v>4143</v>
      </c>
      <c r="C578" t="s">
        <v>4134</v>
      </c>
    </row>
    <row r="579" spans="1:3" x14ac:dyDescent="0.25">
      <c r="A579" t="s">
        <v>1689</v>
      </c>
      <c r="B579" t="s">
        <v>4143</v>
      </c>
      <c r="C579" t="s">
        <v>4136</v>
      </c>
    </row>
    <row r="580" spans="1:3" x14ac:dyDescent="0.25">
      <c r="A580" t="s">
        <v>1690</v>
      </c>
      <c r="B580" t="s">
        <v>4152</v>
      </c>
      <c r="C580" t="s">
        <v>4134</v>
      </c>
    </row>
    <row r="581" spans="1:3" x14ac:dyDescent="0.25">
      <c r="A581" t="s">
        <v>1691</v>
      </c>
      <c r="B581" t="s">
        <v>4142</v>
      </c>
      <c r="C581" t="s">
        <v>4136</v>
      </c>
    </row>
    <row r="582" spans="1:3" x14ac:dyDescent="0.25">
      <c r="A582" t="s">
        <v>1692</v>
      </c>
      <c r="B582" t="s">
        <v>4139</v>
      </c>
      <c r="C582" t="s">
        <v>4140</v>
      </c>
    </row>
    <row r="583" spans="1:3" x14ac:dyDescent="0.25">
      <c r="A583" t="s">
        <v>1693</v>
      </c>
      <c r="B583" t="s">
        <v>4159</v>
      </c>
      <c r="C583" t="s">
        <v>4130</v>
      </c>
    </row>
    <row r="584" spans="1:3" x14ac:dyDescent="0.25">
      <c r="A584" t="s">
        <v>1694</v>
      </c>
      <c r="B584" t="s">
        <v>4131</v>
      </c>
      <c r="C584" t="s">
        <v>4134</v>
      </c>
    </row>
    <row r="585" spans="1:3" x14ac:dyDescent="0.25">
      <c r="A585" t="s">
        <v>1695</v>
      </c>
      <c r="B585" t="s">
        <v>4125</v>
      </c>
      <c r="C585" t="s">
        <v>4134</v>
      </c>
    </row>
    <row r="586" spans="1:3" x14ac:dyDescent="0.25">
      <c r="A586" t="s">
        <v>1696</v>
      </c>
      <c r="B586" t="s">
        <v>4142</v>
      </c>
      <c r="C586" t="s">
        <v>4136</v>
      </c>
    </row>
    <row r="587" spans="1:3" x14ac:dyDescent="0.25">
      <c r="A587" t="s">
        <v>1697</v>
      </c>
      <c r="B587" t="s">
        <v>4141</v>
      </c>
      <c r="C587" t="s">
        <v>4134</v>
      </c>
    </row>
    <row r="588" spans="1:3" x14ac:dyDescent="0.25">
      <c r="A588" t="s">
        <v>1698</v>
      </c>
      <c r="B588" t="s">
        <v>4128</v>
      </c>
      <c r="C588" t="s">
        <v>4130</v>
      </c>
    </row>
    <row r="589" spans="1:3" x14ac:dyDescent="0.25">
      <c r="A589" t="s">
        <v>1699</v>
      </c>
      <c r="B589" t="s">
        <v>4128</v>
      </c>
      <c r="C589" t="s">
        <v>4130</v>
      </c>
    </row>
    <row r="590" spans="1:3" x14ac:dyDescent="0.25">
      <c r="A590" t="s">
        <v>1700</v>
      </c>
      <c r="B590" t="s">
        <v>4135</v>
      </c>
      <c r="C590" t="s">
        <v>4134</v>
      </c>
    </row>
    <row r="591" spans="1:3" x14ac:dyDescent="0.25">
      <c r="A591" t="s">
        <v>1701</v>
      </c>
      <c r="B591" t="s">
        <v>4128</v>
      </c>
      <c r="C591" t="s">
        <v>4127</v>
      </c>
    </row>
    <row r="592" spans="1:3" x14ac:dyDescent="0.25">
      <c r="A592" t="s">
        <v>1702</v>
      </c>
      <c r="B592" t="s">
        <v>4125</v>
      </c>
      <c r="C592" t="s">
        <v>4136</v>
      </c>
    </row>
    <row r="593" spans="1:3" x14ac:dyDescent="0.25">
      <c r="A593" t="s">
        <v>1703</v>
      </c>
      <c r="B593" t="s">
        <v>4150</v>
      </c>
      <c r="C593" t="s">
        <v>4136</v>
      </c>
    </row>
    <row r="594" spans="1:3" x14ac:dyDescent="0.25">
      <c r="A594" t="s">
        <v>1704</v>
      </c>
      <c r="B594" t="s">
        <v>4148</v>
      </c>
      <c r="C594" t="s">
        <v>4136</v>
      </c>
    </row>
    <row r="595" spans="1:3" x14ac:dyDescent="0.25">
      <c r="A595" t="s">
        <v>1705</v>
      </c>
      <c r="B595" t="s">
        <v>4157</v>
      </c>
      <c r="C595" t="s">
        <v>4136</v>
      </c>
    </row>
    <row r="596" spans="1:3" x14ac:dyDescent="0.25">
      <c r="A596" t="s">
        <v>1706</v>
      </c>
      <c r="B596" t="s">
        <v>4157</v>
      </c>
      <c r="C596" t="s">
        <v>4136</v>
      </c>
    </row>
    <row r="597" spans="1:3" x14ac:dyDescent="0.25">
      <c r="A597" t="s">
        <v>1707</v>
      </c>
      <c r="B597" t="s">
        <v>4157</v>
      </c>
      <c r="C597" t="s">
        <v>4136</v>
      </c>
    </row>
    <row r="598" spans="1:3" x14ac:dyDescent="0.25">
      <c r="A598" t="s">
        <v>1708</v>
      </c>
      <c r="B598" t="s">
        <v>4157</v>
      </c>
      <c r="C598" t="s">
        <v>4136</v>
      </c>
    </row>
    <row r="599" spans="1:3" x14ac:dyDescent="0.25">
      <c r="A599" t="s">
        <v>1709</v>
      </c>
      <c r="B599" t="s">
        <v>4148</v>
      </c>
      <c r="C599" t="s">
        <v>4136</v>
      </c>
    </row>
    <row r="600" spans="1:3" x14ac:dyDescent="0.25">
      <c r="A600" t="s">
        <v>1710</v>
      </c>
      <c r="B600" t="s">
        <v>4156</v>
      </c>
      <c r="C600" t="s">
        <v>4134</v>
      </c>
    </row>
    <row r="601" spans="1:3" x14ac:dyDescent="0.25">
      <c r="A601" t="s">
        <v>1711</v>
      </c>
      <c r="B601" t="s">
        <v>4137</v>
      </c>
      <c r="C601" t="s">
        <v>4134</v>
      </c>
    </row>
    <row r="602" spans="1:3" x14ac:dyDescent="0.25">
      <c r="A602" t="s">
        <v>1712</v>
      </c>
      <c r="B602" t="s">
        <v>4125</v>
      </c>
      <c r="C602" t="s">
        <v>4147</v>
      </c>
    </row>
    <row r="603" spans="1:3" x14ac:dyDescent="0.25">
      <c r="A603" t="s">
        <v>1713</v>
      </c>
      <c r="B603" t="s">
        <v>4141</v>
      </c>
      <c r="C603" t="s">
        <v>4124</v>
      </c>
    </row>
    <row r="604" spans="1:3" x14ac:dyDescent="0.25">
      <c r="A604" t="s">
        <v>1714</v>
      </c>
      <c r="B604" t="s">
        <v>4142</v>
      </c>
      <c r="C604" t="s">
        <v>4130</v>
      </c>
    </row>
    <row r="605" spans="1:3" x14ac:dyDescent="0.25">
      <c r="A605" t="s">
        <v>1715</v>
      </c>
      <c r="B605" t="s">
        <v>4142</v>
      </c>
      <c r="C605" t="s">
        <v>4127</v>
      </c>
    </row>
    <row r="606" spans="1:3" x14ac:dyDescent="0.25">
      <c r="A606" t="s">
        <v>1716</v>
      </c>
      <c r="B606" t="s">
        <v>4143</v>
      </c>
      <c r="C606" t="s">
        <v>4134</v>
      </c>
    </row>
    <row r="607" spans="1:3" x14ac:dyDescent="0.25">
      <c r="A607" t="s">
        <v>1717</v>
      </c>
      <c r="B607" t="s">
        <v>4129</v>
      </c>
      <c r="C607" t="s">
        <v>4136</v>
      </c>
    </row>
    <row r="608" spans="1:3" x14ac:dyDescent="0.25">
      <c r="A608" t="s">
        <v>1718</v>
      </c>
      <c r="B608" t="s">
        <v>4165</v>
      </c>
      <c r="C608" t="s">
        <v>4136</v>
      </c>
    </row>
    <row r="609" spans="1:3" x14ac:dyDescent="0.25">
      <c r="A609" t="s">
        <v>1719</v>
      </c>
      <c r="B609" t="s">
        <v>4148</v>
      </c>
      <c r="C609" t="s">
        <v>4140</v>
      </c>
    </row>
    <row r="610" spans="1:3" x14ac:dyDescent="0.25">
      <c r="A610" t="s">
        <v>1720</v>
      </c>
      <c r="B610" t="s">
        <v>4143</v>
      </c>
      <c r="C610" t="s">
        <v>4154</v>
      </c>
    </row>
    <row r="611" spans="1:3" x14ac:dyDescent="0.25">
      <c r="A611" t="s">
        <v>1721</v>
      </c>
      <c r="B611" t="s">
        <v>4138</v>
      </c>
      <c r="C611" t="s">
        <v>4163</v>
      </c>
    </row>
    <row r="612" spans="1:3" x14ac:dyDescent="0.25">
      <c r="A612" t="s">
        <v>1722</v>
      </c>
      <c r="B612" t="s">
        <v>4142</v>
      </c>
      <c r="C612" t="s">
        <v>4147</v>
      </c>
    </row>
    <row r="613" spans="1:3" x14ac:dyDescent="0.25">
      <c r="A613" t="s">
        <v>1723</v>
      </c>
      <c r="B613" t="s">
        <v>4131</v>
      </c>
      <c r="C613" t="s">
        <v>4127</v>
      </c>
    </row>
    <row r="614" spans="1:3" x14ac:dyDescent="0.25">
      <c r="A614" t="s">
        <v>1724</v>
      </c>
      <c r="B614" t="s">
        <v>4128</v>
      </c>
      <c r="C614" t="s">
        <v>4127</v>
      </c>
    </row>
    <row r="615" spans="1:3" x14ac:dyDescent="0.25">
      <c r="A615" t="s">
        <v>1725</v>
      </c>
      <c r="B615" t="s">
        <v>4131</v>
      </c>
      <c r="C615" t="s">
        <v>4126</v>
      </c>
    </row>
    <row r="616" spans="1:3" x14ac:dyDescent="0.25">
      <c r="A616" t="s">
        <v>1726</v>
      </c>
      <c r="B616" t="s">
        <v>4157</v>
      </c>
      <c r="C616" t="s">
        <v>4140</v>
      </c>
    </row>
    <row r="617" spans="1:3" x14ac:dyDescent="0.25">
      <c r="A617" t="s">
        <v>1727</v>
      </c>
      <c r="B617" t="s">
        <v>4151</v>
      </c>
      <c r="C617" t="s">
        <v>4127</v>
      </c>
    </row>
    <row r="618" spans="1:3" x14ac:dyDescent="0.25">
      <c r="A618" t="s">
        <v>1728</v>
      </c>
      <c r="B618" t="s">
        <v>4157</v>
      </c>
      <c r="C618" t="s">
        <v>4149</v>
      </c>
    </row>
    <row r="619" spans="1:3" x14ac:dyDescent="0.25">
      <c r="A619" t="s">
        <v>1728</v>
      </c>
      <c r="B619" t="s">
        <v>4125</v>
      </c>
      <c r="C619" t="s">
        <v>4136</v>
      </c>
    </row>
    <row r="620" spans="1:3" x14ac:dyDescent="0.25">
      <c r="A620" t="s">
        <v>1729</v>
      </c>
      <c r="B620" t="s">
        <v>4125</v>
      </c>
      <c r="C620" t="s">
        <v>4134</v>
      </c>
    </row>
    <row r="621" spans="1:3" x14ac:dyDescent="0.25">
      <c r="A621" t="s">
        <v>1730</v>
      </c>
      <c r="B621" t="s">
        <v>4125</v>
      </c>
      <c r="C621" t="s">
        <v>4134</v>
      </c>
    </row>
    <row r="622" spans="1:3" x14ac:dyDescent="0.25">
      <c r="A622" t="s">
        <v>1731</v>
      </c>
      <c r="B622" t="s">
        <v>4139</v>
      </c>
      <c r="C622" t="s">
        <v>4140</v>
      </c>
    </row>
    <row r="623" spans="1:3" x14ac:dyDescent="0.25">
      <c r="A623" t="s">
        <v>1732</v>
      </c>
      <c r="B623" t="s">
        <v>4125</v>
      </c>
      <c r="C623" t="s">
        <v>4130</v>
      </c>
    </row>
    <row r="624" spans="1:3" x14ac:dyDescent="0.25">
      <c r="A624" t="s">
        <v>1733</v>
      </c>
      <c r="B624" t="s">
        <v>4155</v>
      </c>
      <c r="C624" t="s">
        <v>4126</v>
      </c>
    </row>
    <row r="625" spans="1:3" x14ac:dyDescent="0.25">
      <c r="A625" t="s">
        <v>1734</v>
      </c>
      <c r="B625" t="s">
        <v>4141</v>
      </c>
      <c r="C625" t="s">
        <v>4127</v>
      </c>
    </row>
    <row r="626" spans="1:3" x14ac:dyDescent="0.25">
      <c r="A626" t="s">
        <v>1735</v>
      </c>
      <c r="B626" t="s">
        <v>4157</v>
      </c>
      <c r="C626" t="s">
        <v>4149</v>
      </c>
    </row>
    <row r="627" spans="1:3" x14ac:dyDescent="0.25">
      <c r="A627" t="s">
        <v>1736</v>
      </c>
      <c r="B627" t="s">
        <v>4125</v>
      </c>
      <c r="C627" t="s">
        <v>4127</v>
      </c>
    </row>
    <row r="628" spans="1:3" x14ac:dyDescent="0.25">
      <c r="A628" t="s">
        <v>1737</v>
      </c>
      <c r="B628" t="s">
        <v>4156</v>
      </c>
      <c r="C628" t="s">
        <v>4127</v>
      </c>
    </row>
    <row r="629" spans="1:3" x14ac:dyDescent="0.25">
      <c r="A629" t="s">
        <v>1738</v>
      </c>
      <c r="B629" t="s">
        <v>4125</v>
      </c>
      <c r="C629" t="s">
        <v>4134</v>
      </c>
    </row>
    <row r="630" spans="1:3" x14ac:dyDescent="0.25">
      <c r="A630" t="s">
        <v>1739</v>
      </c>
      <c r="B630" t="s">
        <v>4157</v>
      </c>
      <c r="C630" t="s">
        <v>4154</v>
      </c>
    </row>
    <row r="631" spans="1:3" x14ac:dyDescent="0.25">
      <c r="A631" t="s">
        <v>1740</v>
      </c>
      <c r="B631" t="s">
        <v>4156</v>
      </c>
      <c r="C631" t="s">
        <v>4140</v>
      </c>
    </row>
    <row r="632" spans="1:3" x14ac:dyDescent="0.25">
      <c r="A632" t="s">
        <v>1741</v>
      </c>
      <c r="B632" t="s">
        <v>4137</v>
      </c>
      <c r="C632" t="s">
        <v>4130</v>
      </c>
    </row>
    <row r="633" spans="1:3" x14ac:dyDescent="0.25">
      <c r="A633" t="s">
        <v>1742</v>
      </c>
      <c r="B633" t="s">
        <v>4157</v>
      </c>
      <c r="C633" t="s">
        <v>4149</v>
      </c>
    </row>
    <row r="634" spans="1:3" x14ac:dyDescent="0.25">
      <c r="A634" t="s">
        <v>1743</v>
      </c>
      <c r="B634" t="s">
        <v>4133</v>
      </c>
      <c r="C634" t="s">
        <v>4136</v>
      </c>
    </row>
    <row r="635" spans="1:3" x14ac:dyDescent="0.25">
      <c r="A635" t="s">
        <v>1744</v>
      </c>
      <c r="B635" t="s">
        <v>4133</v>
      </c>
      <c r="C635" t="s">
        <v>4126</v>
      </c>
    </row>
    <row r="636" spans="1:3" x14ac:dyDescent="0.25">
      <c r="A636" t="s">
        <v>1745</v>
      </c>
      <c r="B636" t="s">
        <v>4137</v>
      </c>
      <c r="C636" t="s">
        <v>4149</v>
      </c>
    </row>
    <row r="637" spans="1:3" x14ac:dyDescent="0.25">
      <c r="A637" t="s">
        <v>1746</v>
      </c>
      <c r="B637" t="s">
        <v>4142</v>
      </c>
      <c r="C637" t="s">
        <v>4149</v>
      </c>
    </row>
    <row r="638" spans="1:3" x14ac:dyDescent="0.25">
      <c r="A638" t="s">
        <v>1747</v>
      </c>
      <c r="B638" t="s">
        <v>4133</v>
      </c>
      <c r="C638" t="s">
        <v>4154</v>
      </c>
    </row>
    <row r="639" spans="1:3" x14ac:dyDescent="0.25">
      <c r="A639" t="s">
        <v>1748</v>
      </c>
      <c r="B639" t="s">
        <v>4162</v>
      </c>
      <c r="C639" t="s">
        <v>4136</v>
      </c>
    </row>
    <row r="640" spans="1:3" x14ac:dyDescent="0.25">
      <c r="A640" t="s">
        <v>1749</v>
      </c>
      <c r="B640" t="s">
        <v>4160</v>
      </c>
      <c r="C640" t="s">
        <v>4136</v>
      </c>
    </row>
    <row r="641" spans="1:3" x14ac:dyDescent="0.25">
      <c r="A641" t="s">
        <v>1750</v>
      </c>
      <c r="B641" t="s">
        <v>4156</v>
      </c>
      <c r="C641" t="s">
        <v>4134</v>
      </c>
    </row>
    <row r="642" spans="1:3" x14ac:dyDescent="0.25">
      <c r="A642" t="s">
        <v>1751</v>
      </c>
      <c r="B642" t="s">
        <v>4143</v>
      </c>
      <c r="C642" t="s">
        <v>4136</v>
      </c>
    </row>
    <row r="643" spans="1:3" x14ac:dyDescent="0.25">
      <c r="A643" t="s">
        <v>1752</v>
      </c>
      <c r="B643" t="s">
        <v>4135</v>
      </c>
      <c r="C643" t="s">
        <v>4134</v>
      </c>
    </row>
    <row r="644" spans="1:3" x14ac:dyDescent="0.25">
      <c r="A644" t="s">
        <v>1753</v>
      </c>
      <c r="B644" t="s">
        <v>4155</v>
      </c>
      <c r="C644" t="s">
        <v>4134</v>
      </c>
    </row>
    <row r="645" spans="1:3" x14ac:dyDescent="0.25">
      <c r="A645" t="s">
        <v>1754</v>
      </c>
      <c r="B645" t="s">
        <v>4141</v>
      </c>
      <c r="C645" t="s">
        <v>4134</v>
      </c>
    </row>
    <row r="646" spans="1:3" x14ac:dyDescent="0.25">
      <c r="A646" t="s">
        <v>1755</v>
      </c>
      <c r="B646" t="s">
        <v>4128</v>
      </c>
      <c r="C646" t="s">
        <v>4134</v>
      </c>
    </row>
    <row r="647" spans="1:3" x14ac:dyDescent="0.25">
      <c r="A647" t="s">
        <v>1756</v>
      </c>
      <c r="B647" t="s">
        <v>4138</v>
      </c>
      <c r="C647" t="s">
        <v>4134</v>
      </c>
    </row>
    <row r="648" spans="1:3" x14ac:dyDescent="0.25">
      <c r="A648" t="s">
        <v>1757</v>
      </c>
      <c r="B648" t="s">
        <v>4151</v>
      </c>
      <c r="C648" t="s">
        <v>4127</v>
      </c>
    </row>
    <row r="649" spans="1:3" x14ac:dyDescent="0.25">
      <c r="A649" t="s">
        <v>1758</v>
      </c>
      <c r="B649" t="s">
        <v>4159</v>
      </c>
      <c r="C649" t="s">
        <v>4130</v>
      </c>
    </row>
    <row r="650" spans="1:3" x14ac:dyDescent="0.25">
      <c r="A650" t="s">
        <v>1759</v>
      </c>
      <c r="B650" t="s">
        <v>4128</v>
      </c>
      <c r="C650" t="s">
        <v>4127</v>
      </c>
    </row>
    <row r="651" spans="1:3" x14ac:dyDescent="0.25">
      <c r="A651" t="s">
        <v>1760</v>
      </c>
      <c r="B651" t="s">
        <v>4125</v>
      </c>
      <c r="C651" t="s">
        <v>4149</v>
      </c>
    </row>
    <row r="652" spans="1:3" x14ac:dyDescent="0.25">
      <c r="A652" t="s">
        <v>1761</v>
      </c>
      <c r="B652" t="s">
        <v>4144</v>
      </c>
      <c r="C652" t="s">
        <v>4134</v>
      </c>
    </row>
    <row r="653" spans="1:3" x14ac:dyDescent="0.25">
      <c r="A653" t="s">
        <v>1762</v>
      </c>
      <c r="B653" t="s">
        <v>4148</v>
      </c>
      <c r="C653" t="s">
        <v>4134</v>
      </c>
    </row>
    <row r="654" spans="1:3" x14ac:dyDescent="0.25">
      <c r="A654" t="s">
        <v>1763</v>
      </c>
      <c r="B654" t="s">
        <v>4125</v>
      </c>
      <c r="C654" t="s">
        <v>4130</v>
      </c>
    </row>
    <row r="655" spans="1:3" x14ac:dyDescent="0.25">
      <c r="A655" t="s">
        <v>1764</v>
      </c>
      <c r="B655" t="s">
        <v>4125</v>
      </c>
      <c r="C655" t="s">
        <v>4136</v>
      </c>
    </row>
    <row r="656" spans="1:3" x14ac:dyDescent="0.25">
      <c r="A656" t="s">
        <v>1765</v>
      </c>
      <c r="B656" t="s">
        <v>4125</v>
      </c>
      <c r="C656" t="s">
        <v>4136</v>
      </c>
    </row>
    <row r="657" spans="1:3" x14ac:dyDescent="0.25">
      <c r="A657" t="s">
        <v>1766</v>
      </c>
      <c r="B657" t="s">
        <v>4125</v>
      </c>
      <c r="C657" t="s">
        <v>4130</v>
      </c>
    </row>
    <row r="658" spans="1:3" x14ac:dyDescent="0.25">
      <c r="A658" t="s">
        <v>1767</v>
      </c>
      <c r="B658" t="s">
        <v>4135</v>
      </c>
      <c r="C658" t="s">
        <v>4136</v>
      </c>
    </row>
    <row r="659" spans="1:3" x14ac:dyDescent="0.25">
      <c r="A659" t="s">
        <v>1768</v>
      </c>
      <c r="B659" t="s">
        <v>4125</v>
      </c>
      <c r="C659" t="s">
        <v>4134</v>
      </c>
    </row>
    <row r="660" spans="1:3" x14ac:dyDescent="0.25">
      <c r="A660" t="s">
        <v>1769</v>
      </c>
      <c r="B660" t="s">
        <v>4157</v>
      </c>
      <c r="C660" t="s">
        <v>4134</v>
      </c>
    </row>
    <row r="661" spans="1:3" x14ac:dyDescent="0.25">
      <c r="A661" t="s">
        <v>1770</v>
      </c>
      <c r="B661" t="s">
        <v>4150</v>
      </c>
      <c r="C661" t="s">
        <v>4134</v>
      </c>
    </row>
    <row r="662" spans="1:3" x14ac:dyDescent="0.25">
      <c r="A662" t="s">
        <v>1771</v>
      </c>
      <c r="B662" t="s">
        <v>4125</v>
      </c>
      <c r="C662" t="s">
        <v>4126</v>
      </c>
    </row>
    <row r="663" spans="1:3" x14ac:dyDescent="0.25">
      <c r="A663" t="s">
        <v>1772</v>
      </c>
      <c r="B663" t="s">
        <v>4123</v>
      </c>
      <c r="C663" t="s">
        <v>4154</v>
      </c>
    </row>
    <row r="664" spans="1:3" x14ac:dyDescent="0.25">
      <c r="A664" t="s">
        <v>1773</v>
      </c>
      <c r="B664" t="s">
        <v>4156</v>
      </c>
      <c r="C664" t="s">
        <v>4166</v>
      </c>
    </row>
    <row r="665" spans="1:3" x14ac:dyDescent="0.25">
      <c r="A665" t="s">
        <v>1774</v>
      </c>
      <c r="B665" t="s">
        <v>4158</v>
      </c>
      <c r="C665" t="s">
        <v>4136</v>
      </c>
    </row>
    <row r="666" spans="1:3" x14ac:dyDescent="0.25">
      <c r="A666" t="s">
        <v>1775</v>
      </c>
      <c r="B666" t="s">
        <v>4158</v>
      </c>
      <c r="C666" t="s">
        <v>4134</v>
      </c>
    </row>
    <row r="667" spans="1:3" x14ac:dyDescent="0.25">
      <c r="A667" t="s">
        <v>1776</v>
      </c>
      <c r="B667" t="s">
        <v>4137</v>
      </c>
      <c r="C667" t="s">
        <v>4163</v>
      </c>
    </row>
    <row r="668" spans="1:3" x14ac:dyDescent="0.25">
      <c r="A668" t="s">
        <v>1777</v>
      </c>
      <c r="B668" t="s">
        <v>4146</v>
      </c>
      <c r="C668" t="s">
        <v>4134</v>
      </c>
    </row>
    <row r="669" spans="1:3" x14ac:dyDescent="0.25">
      <c r="A669" t="s">
        <v>1778</v>
      </c>
      <c r="B669" t="s">
        <v>4158</v>
      </c>
      <c r="C669" t="s">
        <v>4136</v>
      </c>
    </row>
    <row r="670" spans="1:3" x14ac:dyDescent="0.25">
      <c r="A670" t="s">
        <v>1779</v>
      </c>
      <c r="B670" t="s">
        <v>4150</v>
      </c>
      <c r="C670" t="s">
        <v>4134</v>
      </c>
    </row>
    <row r="671" spans="1:3" x14ac:dyDescent="0.25">
      <c r="A671" t="s">
        <v>1780</v>
      </c>
      <c r="B671" t="s">
        <v>4148</v>
      </c>
      <c r="C671" t="s">
        <v>4149</v>
      </c>
    </row>
    <row r="672" spans="1:3" x14ac:dyDescent="0.25">
      <c r="A672" t="s">
        <v>1781</v>
      </c>
      <c r="B672" t="s">
        <v>4131</v>
      </c>
      <c r="C672" t="s">
        <v>4140</v>
      </c>
    </row>
    <row r="673" spans="1:3" x14ac:dyDescent="0.25">
      <c r="A673" t="s">
        <v>1782</v>
      </c>
      <c r="B673" t="s">
        <v>4151</v>
      </c>
      <c r="C673" t="s">
        <v>4136</v>
      </c>
    </row>
    <row r="674" spans="1:3" x14ac:dyDescent="0.25">
      <c r="A674" t="s">
        <v>1783</v>
      </c>
      <c r="B674" t="s">
        <v>4133</v>
      </c>
      <c r="C674" t="s">
        <v>4126</v>
      </c>
    </row>
    <row r="675" spans="1:3" x14ac:dyDescent="0.25">
      <c r="A675" t="s">
        <v>1784</v>
      </c>
      <c r="B675" t="s">
        <v>4159</v>
      </c>
      <c r="C675" t="s">
        <v>4136</v>
      </c>
    </row>
    <row r="676" spans="1:3" x14ac:dyDescent="0.25">
      <c r="A676" t="s">
        <v>1785</v>
      </c>
      <c r="B676" t="s">
        <v>4150</v>
      </c>
      <c r="C676" t="s">
        <v>4126</v>
      </c>
    </row>
    <row r="677" spans="1:3" x14ac:dyDescent="0.25">
      <c r="A677" t="s">
        <v>1786</v>
      </c>
      <c r="B677" t="s">
        <v>4137</v>
      </c>
      <c r="C677" t="s">
        <v>4149</v>
      </c>
    </row>
    <row r="678" spans="1:3" x14ac:dyDescent="0.25">
      <c r="A678" t="s">
        <v>1787</v>
      </c>
      <c r="B678" t="s">
        <v>4156</v>
      </c>
      <c r="C678" t="s">
        <v>4134</v>
      </c>
    </row>
    <row r="679" spans="1:3" x14ac:dyDescent="0.25">
      <c r="A679" t="s">
        <v>1788</v>
      </c>
      <c r="B679" t="s">
        <v>4131</v>
      </c>
      <c r="C679" t="s">
        <v>4134</v>
      </c>
    </row>
    <row r="680" spans="1:3" x14ac:dyDescent="0.25">
      <c r="A680" t="s">
        <v>1789</v>
      </c>
      <c r="B680" t="s">
        <v>4137</v>
      </c>
      <c r="C680" t="s">
        <v>4130</v>
      </c>
    </row>
    <row r="681" spans="1:3" x14ac:dyDescent="0.25">
      <c r="A681" t="s">
        <v>1790</v>
      </c>
      <c r="B681" t="s">
        <v>4139</v>
      </c>
      <c r="C681" t="s">
        <v>4163</v>
      </c>
    </row>
    <row r="682" spans="1:3" x14ac:dyDescent="0.25">
      <c r="A682" t="s">
        <v>1791</v>
      </c>
      <c r="B682" t="s">
        <v>4131</v>
      </c>
      <c r="C682" t="s">
        <v>4166</v>
      </c>
    </row>
    <row r="683" spans="1:3" x14ac:dyDescent="0.25">
      <c r="A683" t="s">
        <v>1792</v>
      </c>
      <c r="B683" t="s">
        <v>4123</v>
      </c>
      <c r="C683" t="s">
        <v>4140</v>
      </c>
    </row>
    <row r="684" spans="1:3" x14ac:dyDescent="0.25">
      <c r="A684" t="s">
        <v>1793</v>
      </c>
      <c r="B684" t="s">
        <v>4157</v>
      </c>
      <c r="C684" t="s">
        <v>4147</v>
      </c>
    </row>
    <row r="685" spans="1:3" x14ac:dyDescent="0.25">
      <c r="A685" t="s">
        <v>1794</v>
      </c>
      <c r="B685" t="s">
        <v>4133</v>
      </c>
      <c r="C685" t="s">
        <v>4126</v>
      </c>
    </row>
    <row r="686" spans="1:3" x14ac:dyDescent="0.25">
      <c r="A686" t="s">
        <v>1795</v>
      </c>
      <c r="B686" t="s">
        <v>4156</v>
      </c>
      <c r="C686" t="s">
        <v>4140</v>
      </c>
    </row>
    <row r="687" spans="1:3" x14ac:dyDescent="0.25">
      <c r="A687" t="s">
        <v>1796</v>
      </c>
      <c r="B687" t="s">
        <v>4139</v>
      </c>
      <c r="C687" t="s">
        <v>4130</v>
      </c>
    </row>
    <row r="688" spans="1:3" x14ac:dyDescent="0.25">
      <c r="A688" t="s">
        <v>1797</v>
      </c>
      <c r="B688" t="s">
        <v>4148</v>
      </c>
      <c r="C688" t="s">
        <v>4149</v>
      </c>
    </row>
    <row r="689" spans="1:3" x14ac:dyDescent="0.25">
      <c r="A689" t="s">
        <v>1798</v>
      </c>
      <c r="B689" t="s">
        <v>4142</v>
      </c>
      <c r="C689" t="s">
        <v>4140</v>
      </c>
    </row>
    <row r="690" spans="1:3" x14ac:dyDescent="0.25">
      <c r="A690" t="s">
        <v>1799</v>
      </c>
      <c r="B690" t="s">
        <v>4167</v>
      </c>
      <c r="C690" t="s">
        <v>4132</v>
      </c>
    </row>
    <row r="691" spans="1:3" x14ac:dyDescent="0.25">
      <c r="A691" t="s">
        <v>1800</v>
      </c>
      <c r="B691" t="s">
        <v>4125</v>
      </c>
      <c r="C691" t="s">
        <v>4130</v>
      </c>
    </row>
    <row r="692" spans="1:3" x14ac:dyDescent="0.25">
      <c r="A692" t="s">
        <v>1801</v>
      </c>
      <c r="B692" t="s">
        <v>4128</v>
      </c>
      <c r="C692" t="s">
        <v>4127</v>
      </c>
    </row>
    <row r="693" spans="1:3" x14ac:dyDescent="0.25">
      <c r="A693" t="s">
        <v>1802</v>
      </c>
      <c r="B693" t="s">
        <v>4128</v>
      </c>
      <c r="C693" t="s">
        <v>4136</v>
      </c>
    </row>
    <row r="694" spans="1:3" x14ac:dyDescent="0.25">
      <c r="A694" t="s">
        <v>1803</v>
      </c>
      <c r="B694" t="s">
        <v>4129</v>
      </c>
      <c r="C694" t="s">
        <v>4136</v>
      </c>
    </row>
    <row r="695" spans="1:3" x14ac:dyDescent="0.25">
      <c r="A695" t="s">
        <v>1804</v>
      </c>
      <c r="B695" t="s">
        <v>4129</v>
      </c>
      <c r="C695" t="s">
        <v>4127</v>
      </c>
    </row>
    <row r="696" spans="1:3" x14ac:dyDescent="0.25">
      <c r="A696" t="s">
        <v>1805</v>
      </c>
      <c r="B696" t="s">
        <v>4129</v>
      </c>
      <c r="C696" t="s">
        <v>4130</v>
      </c>
    </row>
    <row r="697" spans="1:3" x14ac:dyDescent="0.25">
      <c r="A697" t="s">
        <v>1806</v>
      </c>
      <c r="B697" t="s">
        <v>4129</v>
      </c>
      <c r="C697" t="s">
        <v>4136</v>
      </c>
    </row>
    <row r="698" spans="1:3" x14ac:dyDescent="0.25">
      <c r="A698" t="s">
        <v>1807</v>
      </c>
      <c r="B698" t="s">
        <v>4150</v>
      </c>
      <c r="C698" t="s">
        <v>4163</v>
      </c>
    </row>
    <row r="699" spans="1:3" x14ac:dyDescent="0.25">
      <c r="A699" t="s">
        <v>1808</v>
      </c>
      <c r="B699" t="s">
        <v>4137</v>
      </c>
      <c r="C699" t="s">
        <v>4136</v>
      </c>
    </row>
    <row r="700" spans="1:3" x14ac:dyDescent="0.25">
      <c r="A700" t="s">
        <v>1809</v>
      </c>
      <c r="B700" t="s">
        <v>4128</v>
      </c>
      <c r="C700" t="s">
        <v>4149</v>
      </c>
    </row>
    <row r="701" spans="1:3" x14ac:dyDescent="0.25">
      <c r="A701" t="s">
        <v>1810</v>
      </c>
      <c r="B701" t="s">
        <v>4148</v>
      </c>
      <c r="C701" t="s">
        <v>4124</v>
      </c>
    </row>
    <row r="702" spans="1:3" x14ac:dyDescent="0.25">
      <c r="A702" t="s">
        <v>1811</v>
      </c>
      <c r="B702" t="s">
        <v>4151</v>
      </c>
      <c r="C702" t="s">
        <v>4163</v>
      </c>
    </row>
    <row r="703" spans="1:3" x14ac:dyDescent="0.25">
      <c r="A703" t="s">
        <v>1812</v>
      </c>
      <c r="B703" t="s">
        <v>4146</v>
      </c>
      <c r="C703" t="s">
        <v>4130</v>
      </c>
    </row>
    <row r="704" spans="1:3" x14ac:dyDescent="0.25">
      <c r="A704" t="s">
        <v>1812</v>
      </c>
      <c r="B704" t="s">
        <v>4142</v>
      </c>
      <c r="C704" t="s">
        <v>4140</v>
      </c>
    </row>
    <row r="705" spans="1:3" x14ac:dyDescent="0.25">
      <c r="A705" t="s">
        <v>1812</v>
      </c>
      <c r="B705" t="s">
        <v>4159</v>
      </c>
      <c r="C705" t="s">
        <v>4130</v>
      </c>
    </row>
    <row r="706" spans="1:3" x14ac:dyDescent="0.25">
      <c r="A706" t="s">
        <v>1812</v>
      </c>
      <c r="B706" t="s">
        <v>4125</v>
      </c>
      <c r="C706" t="s">
        <v>4134</v>
      </c>
    </row>
    <row r="707" spans="1:3" x14ac:dyDescent="0.25">
      <c r="A707" t="s">
        <v>1812</v>
      </c>
      <c r="B707" t="s">
        <v>4131</v>
      </c>
      <c r="C707" t="s">
        <v>4134</v>
      </c>
    </row>
    <row r="708" spans="1:3" x14ac:dyDescent="0.25">
      <c r="A708" t="s">
        <v>1813</v>
      </c>
      <c r="B708" t="s">
        <v>4125</v>
      </c>
      <c r="C708" t="s">
        <v>4134</v>
      </c>
    </row>
    <row r="709" spans="1:3" x14ac:dyDescent="0.25">
      <c r="A709" t="s">
        <v>1814</v>
      </c>
      <c r="B709" t="s">
        <v>4125</v>
      </c>
      <c r="C709" t="s">
        <v>4134</v>
      </c>
    </row>
    <row r="710" spans="1:3" x14ac:dyDescent="0.25">
      <c r="A710" t="s">
        <v>1815</v>
      </c>
      <c r="B710" t="s">
        <v>4125</v>
      </c>
      <c r="C710" t="s">
        <v>4130</v>
      </c>
    </row>
    <row r="711" spans="1:3" x14ac:dyDescent="0.25">
      <c r="A711" t="s">
        <v>1816</v>
      </c>
      <c r="B711" t="s">
        <v>4125</v>
      </c>
      <c r="C711" t="s">
        <v>4149</v>
      </c>
    </row>
    <row r="712" spans="1:3" x14ac:dyDescent="0.25">
      <c r="A712" t="s">
        <v>1817</v>
      </c>
      <c r="B712" t="s">
        <v>4125</v>
      </c>
      <c r="C712" t="s">
        <v>4127</v>
      </c>
    </row>
    <row r="713" spans="1:3" x14ac:dyDescent="0.25">
      <c r="A713" t="s">
        <v>1818</v>
      </c>
      <c r="B713" t="s">
        <v>4125</v>
      </c>
      <c r="C713" t="s">
        <v>4136</v>
      </c>
    </row>
    <row r="714" spans="1:3" x14ac:dyDescent="0.25">
      <c r="A714" t="s">
        <v>1819</v>
      </c>
      <c r="B714" t="s">
        <v>4125</v>
      </c>
      <c r="C714" t="s">
        <v>4126</v>
      </c>
    </row>
    <row r="715" spans="1:3" x14ac:dyDescent="0.25">
      <c r="A715" t="s">
        <v>1820</v>
      </c>
      <c r="B715" t="s">
        <v>4125</v>
      </c>
      <c r="C715" t="s">
        <v>4134</v>
      </c>
    </row>
    <row r="716" spans="1:3" x14ac:dyDescent="0.25">
      <c r="A716" t="s">
        <v>1821</v>
      </c>
      <c r="B716" t="s">
        <v>4125</v>
      </c>
      <c r="C716" t="s">
        <v>4136</v>
      </c>
    </row>
    <row r="717" spans="1:3" x14ac:dyDescent="0.25">
      <c r="A717" t="s">
        <v>1822</v>
      </c>
      <c r="B717" t="s">
        <v>4125</v>
      </c>
      <c r="C717" t="s">
        <v>4127</v>
      </c>
    </row>
    <row r="718" spans="1:3" x14ac:dyDescent="0.25">
      <c r="A718" t="s">
        <v>1823</v>
      </c>
      <c r="B718" t="s">
        <v>4125</v>
      </c>
      <c r="C718" t="s">
        <v>4136</v>
      </c>
    </row>
    <row r="719" spans="1:3" x14ac:dyDescent="0.25">
      <c r="A719" t="s">
        <v>1824</v>
      </c>
      <c r="B719" t="s">
        <v>4125</v>
      </c>
      <c r="C719" t="s">
        <v>4134</v>
      </c>
    </row>
    <row r="720" spans="1:3" x14ac:dyDescent="0.25">
      <c r="A720" t="s">
        <v>1825</v>
      </c>
      <c r="B720" t="s">
        <v>4125</v>
      </c>
      <c r="C720" t="s">
        <v>4126</v>
      </c>
    </row>
    <row r="721" spans="1:3" x14ac:dyDescent="0.25">
      <c r="A721" t="s">
        <v>1826</v>
      </c>
      <c r="B721" t="s">
        <v>4125</v>
      </c>
      <c r="C721" t="s">
        <v>4147</v>
      </c>
    </row>
    <row r="722" spans="1:3" x14ac:dyDescent="0.25">
      <c r="A722" t="s">
        <v>1827</v>
      </c>
      <c r="B722" t="s">
        <v>4125</v>
      </c>
      <c r="C722" t="s">
        <v>4134</v>
      </c>
    </row>
    <row r="723" spans="1:3" x14ac:dyDescent="0.25">
      <c r="A723" t="s">
        <v>1828</v>
      </c>
      <c r="B723" t="s">
        <v>4125</v>
      </c>
      <c r="C723" t="s">
        <v>4136</v>
      </c>
    </row>
    <row r="724" spans="1:3" x14ac:dyDescent="0.25">
      <c r="A724" t="s">
        <v>1829</v>
      </c>
      <c r="B724" t="s">
        <v>4125</v>
      </c>
      <c r="C724" t="s">
        <v>4136</v>
      </c>
    </row>
    <row r="725" spans="1:3" x14ac:dyDescent="0.25">
      <c r="A725" t="s">
        <v>1830</v>
      </c>
      <c r="B725" t="s">
        <v>4125</v>
      </c>
      <c r="C725" t="s">
        <v>4134</v>
      </c>
    </row>
    <row r="726" spans="1:3" x14ac:dyDescent="0.25">
      <c r="A726" t="s">
        <v>1831</v>
      </c>
      <c r="B726" t="s">
        <v>4125</v>
      </c>
      <c r="C726" t="s">
        <v>4140</v>
      </c>
    </row>
    <row r="727" spans="1:3" x14ac:dyDescent="0.25">
      <c r="A727" t="s">
        <v>1832</v>
      </c>
      <c r="B727" t="s">
        <v>4125</v>
      </c>
      <c r="C727" t="s">
        <v>4134</v>
      </c>
    </row>
    <row r="728" spans="1:3" x14ac:dyDescent="0.25">
      <c r="A728" t="s">
        <v>1833</v>
      </c>
      <c r="B728" t="s">
        <v>4125</v>
      </c>
      <c r="C728" t="s">
        <v>4134</v>
      </c>
    </row>
    <row r="729" spans="1:3" x14ac:dyDescent="0.25">
      <c r="A729" t="s">
        <v>1834</v>
      </c>
      <c r="B729" t="s">
        <v>4125</v>
      </c>
      <c r="C729" t="s">
        <v>4130</v>
      </c>
    </row>
    <row r="730" spans="1:3" x14ac:dyDescent="0.25">
      <c r="A730" t="s">
        <v>1835</v>
      </c>
      <c r="B730" t="s">
        <v>4125</v>
      </c>
      <c r="C730" t="s">
        <v>4126</v>
      </c>
    </row>
    <row r="731" spans="1:3" x14ac:dyDescent="0.25">
      <c r="A731" t="s">
        <v>1836</v>
      </c>
      <c r="B731" t="s">
        <v>4146</v>
      </c>
      <c r="C731" t="s">
        <v>4136</v>
      </c>
    </row>
    <row r="732" spans="1:3" x14ac:dyDescent="0.25">
      <c r="A732" t="s">
        <v>1837</v>
      </c>
      <c r="B732" t="s">
        <v>4129</v>
      </c>
      <c r="C732" t="s">
        <v>4134</v>
      </c>
    </row>
    <row r="733" spans="1:3" x14ac:dyDescent="0.25">
      <c r="A733" t="s">
        <v>1838</v>
      </c>
      <c r="B733" t="s">
        <v>4125</v>
      </c>
      <c r="C733" t="s">
        <v>4134</v>
      </c>
    </row>
    <row r="734" spans="1:3" x14ac:dyDescent="0.25">
      <c r="A734" t="s">
        <v>1839</v>
      </c>
      <c r="B734" t="s">
        <v>4125</v>
      </c>
      <c r="C734" t="s">
        <v>4127</v>
      </c>
    </row>
    <row r="735" spans="1:3" x14ac:dyDescent="0.25">
      <c r="A735" t="s">
        <v>1840</v>
      </c>
      <c r="B735" t="s">
        <v>4125</v>
      </c>
      <c r="C735" t="s">
        <v>4132</v>
      </c>
    </row>
    <row r="736" spans="1:3" x14ac:dyDescent="0.25">
      <c r="A736" t="s">
        <v>1841</v>
      </c>
      <c r="B736" t="s">
        <v>4160</v>
      </c>
      <c r="C736" t="s">
        <v>4136</v>
      </c>
    </row>
    <row r="737" spans="1:3" x14ac:dyDescent="0.25">
      <c r="A737" t="s">
        <v>1842</v>
      </c>
      <c r="B737" t="s">
        <v>4125</v>
      </c>
      <c r="C737" t="s">
        <v>4130</v>
      </c>
    </row>
    <row r="738" spans="1:3" x14ac:dyDescent="0.25">
      <c r="A738" t="s">
        <v>1843</v>
      </c>
      <c r="B738" t="s">
        <v>4125</v>
      </c>
      <c r="C738" t="s">
        <v>4140</v>
      </c>
    </row>
    <row r="739" spans="1:3" x14ac:dyDescent="0.25">
      <c r="A739" t="s">
        <v>1844</v>
      </c>
      <c r="B739" t="s">
        <v>4125</v>
      </c>
      <c r="C739" t="s">
        <v>4136</v>
      </c>
    </row>
    <row r="740" spans="1:3" x14ac:dyDescent="0.25">
      <c r="A740" t="s">
        <v>1845</v>
      </c>
      <c r="B740" t="s">
        <v>4125</v>
      </c>
      <c r="C740" t="s">
        <v>4163</v>
      </c>
    </row>
    <row r="741" spans="1:3" x14ac:dyDescent="0.25">
      <c r="A741" t="s">
        <v>1846</v>
      </c>
      <c r="B741" t="s">
        <v>4125</v>
      </c>
      <c r="C741" t="s">
        <v>4134</v>
      </c>
    </row>
    <row r="742" spans="1:3" x14ac:dyDescent="0.25">
      <c r="A742" t="s">
        <v>1847</v>
      </c>
      <c r="B742" t="s">
        <v>4125</v>
      </c>
      <c r="C742" t="s">
        <v>4136</v>
      </c>
    </row>
    <row r="743" spans="1:3" x14ac:dyDescent="0.25">
      <c r="A743" t="s">
        <v>1848</v>
      </c>
      <c r="B743" t="s">
        <v>4125</v>
      </c>
      <c r="C743" t="s">
        <v>4132</v>
      </c>
    </row>
    <row r="744" spans="1:3" x14ac:dyDescent="0.25">
      <c r="A744" t="s">
        <v>1849</v>
      </c>
      <c r="B744" t="s">
        <v>4148</v>
      </c>
      <c r="C744" t="s">
        <v>4149</v>
      </c>
    </row>
    <row r="745" spans="1:3" x14ac:dyDescent="0.25">
      <c r="A745" t="s">
        <v>1850</v>
      </c>
      <c r="B745" t="s">
        <v>4131</v>
      </c>
      <c r="C745" t="s">
        <v>4126</v>
      </c>
    </row>
    <row r="746" spans="1:3" x14ac:dyDescent="0.25">
      <c r="A746" t="s">
        <v>1851</v>
      </c>
      <c r="B746" t="s">
        <v>4150</v>
      </c>
      <c r="C746" t="s">
        <v>4140</v>
      </c>
    </row>
    <row r="747" spans="1:3" x14ac:dyDescent="0.25">
      <c r="A747" t="s">
        <v>1852</v>
      </c>
      <c r="B747" t="s">
        <v>4160</v>
      </c>
      <c r="C747" t="s">
        <v>4136</v>
      </c>
    </row>
    <row r="748" spans="1:3" x14ac:dyDescent="0.25">
      <c r="A748" t="s">
        <v>1853</v>
      </c>
      <c r="B748" t="s">
        <v>4148</v>
      </c>
      <c r="C748" t="s">
        <v>4136</v>
      </c>
    </row>
    <row r="749" spans="1:3" x14ac:dyDescent="0.25">
      <c r="A749" t="s">
        <v>1854</v>
      </c>
      <c r="B749" t="s">
        <v>4141</v>
      </c>
      <c r="C749" t="s">
        <v>4130</v>
      </c>
    </row>
    <row r="750" spans="1:3" x14ac:dyDescent="0.25">
      <c r="A750" t="s">
        <v>1855</v>
      </c>
      <c r="B750" t="s">
        <v>4123</v>
      </c>
      <c r="C750" t="s">
        <v>4127</v>
      </c>
    </row>
    <row r="751" spans="1:3" x14ac:dyDescent="0.25">
      <c r="A751" t="s">
        <v>1856</v>
      </c>
      <c r="B751" t="s">
        <v>4135</v>
      </c>
      <c r="C751" t="s">
        <v>4136</v>
      </c>
    </row>
    <row r="752" spans="1:3" x14ac:dyDescent="0.25">
      <c r="A752" t="s">
        <v>1857</v>
      </c>
      <c r="B752" t="s">
        <v>4131</v>
      </c>
      <c r="C752" t="s">
        <v>4127</v>
      </c>
    </row>
    <row r="753" spans="1:3" x14ac:dyDescent="0.25">
      <c r="A753" t="s">
        <v>1858</v>
      </c>
      <c r="B753" t="s">
        <v>4142</v>
      </c>
      <c r="C753" t="s">
        <v>4136</v>
      </c>
    </row>
    <row r="754" spans="1:3" x14ac:dyDescent="0.25">
      <c r="A754" t="s">
        <v>1859</v>
      </c>
      <c r="B754" t="s">
        <v>4148</v>
      </c>
      <c r="C754" t="s">
        <v>4136</v>
      </c>
    </row>
    <row r="755" spans="1:3" x14ac:dyDescent="0.25">
      <c r="A755" t="s">
        <v>1860</v>
      </c>
      <c r="B755" t="s">
        <v>4139</v>
      </c>
      <c r="C755" t="s">
        <v>4134</v>
      </c>
    </row>
    <row r="756" spans="1:3" x14ac:dyDescent="0.25">
      <c r="A756" t="s">
        <v>1861</v>
      </c>
      <c r="B756" t="s">
        <v>4142</v>
      </c>
      <c r="C756" t="s">
        <v>4136</v>
      </c>
    </row>
    <row r="757" spans="1:3" x14ac:dyDescent="0.25">
      <c r="A757" t="s">
        <v>1862</v>
      </c>
      <c r="B757" t="s">
        <v>4131</v>
      </c>
      <c r="C757" t="s">
        <v>4136</v>
      </c>
    </row>
    <row r="758" spans="1:3" x14ac:dyDescent="0.25">
      <c r="A758" t="s">
        <v>1863</v>
      </c>
      <c r="B758" t="s">
        <v>4131</v>
      </c>
      <c r="C758" t="s">
        <v>4127</v>
      </c>
    </row>
    <row r="759" spans="1:3" x14ac:dyDescent="0.25">
      <c r="A759" t="s">
        <v>1864</v>
      </c>
      <c r="B759" t="s">
        <v>4156</v>
      </c>
      <c r="C759" t="s">
        <v>4140</v>
      </c>
    </row>
    <row r="760" spans="1:3" x14ac:dyDescent="0.25">
      <c r="A760" t="s">
        <v>1865</v>
      </c>
      <c r="B760" t="s">
        <v>4125</v>
      </c>
      <c r="C760" t="s">
        <v>4132</v>
      </c>
    </row>
    <row r="761" spans="1:3" x14ac:dyDescent="0.25">
      <c r="A761" t="s">
        <v>1866</v>
      </c>
      <c r="B761" t="s">
        <v>4160</v>
      </c>
      <c r="C761" t="s">
        <v>4130</v>
      </c>
    </row>
    <row r="762" spans="1:3" x14ac:dyDescent="0.25">
      <c r="A762" t="s">
        <v>1867</v>
      </c>
      <c r="B762" t="s">
        <v>4143</v>
      </c>
      <c r="C762" t="s">
        <v>4154</v>
      </c>
    </row>
    <row r="763" spans="1:3" x14ac:dyDescent="0.25">
      <c r="A763" t="s">
        <v>1868</v>
      </c>
      <c r="B763" t="s">
        <v>4135</v>
      </c>
      <c r="C763" t="s">
        <v>4136</v>
      </c>
    </row>
    <row r="764" spans="1:3" x14ac:dyDescent="0.25">
      <c r="A764" t="s">
        <v>1869</v>
      </c>
      <c r="B764" t="s">
        <v>4135</v>
      </c>
      <c r="C764" t="s">
        <v>4136</v>
      </c>
    </row>
    <row r="765" spans="1:3" x14ac:dyDescent="0.25">
      <c r="A765" t="s">
        <v>1870</v>
      </c>
      <c r="B765" t="s">
        <v>4135</v>
      </c>
      <c r="C765" t="s">
        <v>4134</v>
      </c>
    </row>
    <row r="766" spans="1:3" x14ac:dyDescent="0.25">
      <c r="A766" t="s">
        <v>1871</v>
      </c>
      <c r="B766" t="s">
        <v>4135</v>
      </c>
      <c r="C766" t="s">
        <v>4134</v>
      </c>
    </row>
    <row r="767" spans="1:3" x14ac:dyDescent="0.25">
      <c r="A767" t="s">
        <v>1872</v>
      </c>
      <c r="B767" t="s">
        <v>4129</v>
      </c>
      <c r="C767" t="s">
        <v>4136</v>
      </c>
    </row>
    <row r="768" spans="1:3" x14ac:dyDescent="0.25">
      <c r="A768" t="s">
        <v>1873</v>
      </c>
      <c r="B768" t="s">
        <v>4135</v>
      </c>
      <c r="C768" t="s">
        <v>4136</v>
      </c>
    </row>
    <row r="769" spans="1:3" x14ac:dyDescent="0.25">
      <c r="A769" t="s">
        <v>1874</v>
      </c>
      <c r="B769" t="s">
        <v>4135</v>
      </c>
      <c r="C769" t="s">
        <v>4136</v>
      </c>
    </row>
    <row r="770" spans="1:3" x14ac:dyDescent="0.25">
      <c r="A770" t="s">
        <v>1875</v>
      </c>
      <c r="B770" t="s">
        <v>4135</v>
      </c>
      <c r="C770" t="s">
        <v>4136</v>
      </c>
    </row>
    <row r="771" spans="1:3" x14ac:dyDescent="0.25">
      <c r="A771" t="s">
        <v>1876</v>
      </c>
      <c r="B771" t="s">
        <v>4135</v>
      </c>
      <c r="C771" t="s">
        <v>4136</v>
      </c>
    </row>
    <row r="772" spans="1:3" x14ac:dyDescent="0.25">
      <c r="A772" t="s">
        <v>1877</v>
      </c>
      <c r="B772" t="s">
        <v>4135</v>
      </c>
      <c r="C772" t="s">
        <v>4130</v>
      </c>
    </row>
    <row r="773" spans="1:3" x14ac:dyDescent="0.25">
      <c r="A773" t="s">
        <v>1878</v>
      </c>
      <c r="B773" t="s">
        <v>4135</v>
      </c>
      <c r="C773" t="s">
        <v>4136</v>
      </c>
    </row>
    <row r="774" spans="1:3" x14ac:dyDescent="0.25">
      <c r="A774" t="s">
        <v>1879</v>
      </c>
      <c r="B774" t="s">
        <v>4125</v>
      </c>
      <c r="C774" t="s">
        <v>4134</v>
      </c>
    </row>
    <row r="775" spans="1:3" x14ac:dyDescent="0.25">
      <c r="A775" t="s">
        <v>1880</v>
      </c>
      <c r="B775" t="s">
        <v>4133</v>
      </c>
      <c r="C775" t="s">
        <v>4126</v>
      </c>
    </row>
    <row r="776" spans="1:3" x14ac:dyDescent="0.25">
      <c r="A776" t="s">
        <v>1881</v>
      </c>
      <c r="B776" t="s">
        <v>4137</v>
      </c>
      <c r="C776" t="s">
        <v>4163</v>
      </c>
    </row>
    <row r="777" spans="1:3" x14ac:dyDescent="0.25">
      <c r="A777" t="s">
        <v>1882</v>
      </c>
      <c r="B777" t="s">
        <v>4133</v>
      </c>
      <c r="C777" t="s">
        <v>4134</v>
      </c>
    </row>
    <row r="778" spans="1:3" x14ac:dyDescent="0.25">
      <c r="A778" t="s">
        <v>1883</v>
      </c>
      <c r="B778" t="s">
        <v>4159</v>
      </c>
      <c r="C778" t="s">
        <v>4126</v>
      </c>
    </row>
    <row r="779" spans="1:3" x14ac:dyDescent="0.25">
      <c r="A779" t="s">
        <v>1884</v>
      </c>
      <c r="B779" t="s">
        <v>4125</v>
      </c>
      <c r="C779" t="s">
        <v>4149</v>
      </c>
    </row>
    <row r="780" spans="1:3" x14ac:dyDescent="0.25">
      <c r="A780" t="s">
        <v>1885</v>
      </c>
      <c r="B780" t="s">
        <v>4137</v>
      </c>
      <c r="C780" t="s">
        <v>4127</v>
      </c>
    </row>
    <row r="781" spans="1:3" x14ac:dyDescent="0.25">
      <c r="A781" t="s">
        <v>1886</v>
      </c>
      <c r="B781" t="s">
        <v>4131</v>
      </c>
      <c r="C781" t="s">
        <v>4124</v>
      </c>
    </row>
    <row r="782" spans="1:3" x14ac:dyDescent="0.25">
      <c r="A782" t="s">
        <v>1887</v>
      </c>
      <c r="B782" t="s">
        <v>4156</v>
      </c>
      <c r="C782" t="s">
        <v>4134</v>
      </c>
    </row>
    <row r="783" spans="1:3" x14ac:dyDescent="0.25">
      <c r="A783" t="s">
        <v>1888</v>
      </c>
      <c r="B783" t="s">
        <v>4125</v>
      </c>
      <c r="C783" t="s">
        <v>4134</v>
      </c>
    </row>
    <row r="784" spans="1:3" x14ac:dyDescent="0.25">
      <c r="A784" t="s">
        <v>1889</v>
      </c>
      <c r="B784" t="s">
        <v>4146</v>
      </c>
      <c r="C784" t="s">
        <v>4127</v>
      </c>
    </row>
    <row r="785" spans="1:3" x14ac:dyDescent="0.25">
      <c r="A785" t="s">
        <v>1890</v>
      </c>
      <c r="B785" t="s">
        <v>4139</v>
      </c>
      <c r="C785" t="s">
        <v>4154</v>
      </c>
    </row>
    <row r="786" spans="1:3" x14ac:dyDescent="0.25">
      <c r="A786" t="s">
        <v>1891</v>
      </c>
      <c r="B786" t="s">
        <v>4131</v>
      </c>
      <c r="C786" t="s">
        <v>4154</v>
      </c>
    </row>
    <row r="787" spans="1:3" x14ac:dyDescent="0.25">
      <c r="A787" t="s">
        <v>1892</v>
      </c>
      <c r="B787" t="s">
        <v>4137</v>
      </c>
      <c r="C787" t="s">
        <v>4147</v>
      </c>
    </row>
    <row r="788" spans="1:3" x14ac:dyDescent="0.25">
      <c r="A788" t="s">
        <v>1893</v>
      </c>
      <c r="B788" t="s">
        <v>4150</v>
      </c>
      <c r="C788" t="s">
        <v>4140</v>
      </c>
    </row>
    <row r="789" spans="1:3" x14ac:dyDescent="0.25">
      <c r="A789" t="s">
        <v>1894</v>
      </c>
      <c r="B789" t="s">
        <v>4160</v>
      </c>
      <c r="C789" t="s">
        <v>4136</v>
      </c>
    </row>
    <row r="790" spans="1:3" x14ac:dyDescent="0.25">
      <c r="A790" t="s">
        <v>1895</v>
      </c>
      <c r="B790" t="s">
        <v>4125</v>
      </c>
      <c r="C790" t="s">
        <v>4127</v>
      </c>
    </row>
    <row r="791" spans="1:3" x14ac:dyDescent="0.25">
      <c r="A791" t="s">
        <v>1895</v>
      </c>
      <c r="B791" t="s">
        <v>4125</v>
      </c>
      <c r="C791" t="s">
        <v>4149</v>
      </c>
    </row>
    <row r="792" spans="1:3" x14ac:dyDescent="0.25">
      <c r="A792" t="s">
        <v>1896</v>
      </c>
      <c r="B792" t="s">
        <v>4125</v>
      </c>
      <c r="C792" t="s">
        <v>4126</v>
      </c>
    </row>
    <row r="793" spans="1:3" x14ac:dyDescent="0.25">
      <c r="A793" t="s">
        <v>1897</v>
      </c>
      <c r="B793" t="s">
        <v>4141</v>
      </c>
      <c r="C793" t="s">
        <v>4140</v>
      </c>
    </row>
    <row r="794" spans="1:3" x14ac:dyDescent="0.25">
      <c r="A794" t="s">
        <v>1898</v>
      </c>
      <c r="B794" t="s">
        <v>4139</v>
      </c>
      <c r="C794" t="s">
        <v>4136</v>
      </c>
    </row>
    <row r="795" spans="1:3" x14ac:dyDescent="0.25">
      <c r="A795" t="s">
        <v>1899</v>
      </c>
      <c r="B795" t="s">
        <v>4128</v>
      </c>
      <c r="C795" t="s">
        <v>4149</v>
      </c>
    </row>
    <row r="796" spans="1:3" x14ac:dyDescent="0.25">
      <c r="A796" t="s">
        <v>1900</v>
      </c>
      <c r="B796" t="s">
        <v>4131</v>
      </c>
      <c r="C796" t="s">
        <v>4134</v>
      </c>
    </row>
    <row r="797" spans="1:3" x14ac:dyDescent="0.25">
      <c r="A797" t="s">
        <v>1901</v>
      </c>
      <c r="B797" t="s">
        <v>4137</v>
      </c>
      <c r="C797" t="s">
        <v>4140</v>
      </c>
    </row>
    <row r="798" spans="1:3" x14ac:dyDescent="0.25">
      <c r="A798" t="s">
        <v>1902</v>
      </c>
      <c r="B798" t="s">
        <v>4150</v>
      </c>
      <c r="C798" t="s">
        <v>4126</v>
      </c>
    </row>
    <row r="799" spans="1:3" x14ac:dyDescent="0.25">
      <c r="A799" t="s">
        <v>1903</v>
      </c>
      <c r="B799" t="s">
        <v>4129</v>
      </c>
      <c r="C799" t="s">
        <v>4130</v>
      </c>
    </row>
    <row r="800" spans="1:3" x14ac:dyDescent="0.25">
      <c r="A800" t="s">
        <v>1904</v>
      </c>
      <c r="B800" t="s">
        <v>4157</v>
      </c>
      <c r="C800" t="s">
        <v>4136</v>
      </c>
    </row>
    <row r="801" spans="1:3" x14ac:dyDescent="0.25">
      <c r="A801" t="s">
        <v>1905</v>
      </c>
      <c r="B801" t="s">
        <v>4139</v>
      </c>
      <c r="C801" t="s">
        <v>4140</v>
      </c>
    </row>
    <row r="802" spans="1:3" x14ac:dyDescent="0.25">
      <c r="A802" t="s">
        <v>1906</v>
      </c>
      <c r="B802" t="s">
        <v>4150</v>
      </c>
      <c r="C802" t="s">
        <v>4127</v>
      </c>
    </row>
    <row r="803" spans="1:3" x14ac:dyDescent="0.25">
      <c r="A803" t="s">
        <v>1907</v>
      </c>
      <c r="B803" t="s">
        <v>4125</v>
      </c>
      <c r="C803" t="s">
        <v>4134</v>
      </c>
    </row>
    <row r="804" spans="1:3" x14ac:dyDescent="0.25">
      <c r="A804" t="s">
        <v>1908</v>
      </c>
      <c r="B804" t="s">
        <v>4143</v>
      </c>
      <c r="C804" t="s">
        <v>4136</v>
      </c>
    </row>
    <row r="805" spans="1:3" x14ac:dyDescent="0.25">
      <c r="A805" t="s">
        <v>1909</v>
      </c>
      <c r="B805" t="s">
        <v>4143</v>
      </c>
      <c r="C805" t="s">
        <v>4136</v>
      </c>
    </row>
    <row r="806" spans="1:3" x14ac:dyDescent="0.25">
      <c r="A806" t="s">
        <v>1910</v>
      </c>
      <c r="B806" t="s">
        <v>4143</v>
      </c>
      <c r="C806" t="s">
        <v>4130</v>
      </c>
    </row>
    <row r="807" spans="1:3" x14ac:dyDescent="0.25">
      <c r="A807" t="s">
        <v>1911</v>
      </c>
      <c r="B807" t="s">
        <v>4131</v>
      </c>
      <c r="C807" t="s">
        <v>4126</v>
      </c>
    </row>
    <row r="808" spans="1:3" x14ac:dyDescent="0.25">
      <c r="A808" t="s">
        <v>1912</v>
      </c>
      <c r="B808" t="s">
        <v>4128</v>
      </c>
      <c r="C808" t="s">
        <v>4140</v>
      </c>
    </row>
    <row r="809" spans="1:3" x14ac:dyDescent="0.25">
      <c r="A809" t="s">
        <v>1913</v>
      </c>
      <c r="B809" t="s">
        <v>4133</v>
      </c>
      <c r="C809" t="s">
        <v>4140</v>
      </c>
    </row>
    <row r="810" spans="1:3" x14ac:dyDescent="0.25">
      <c r="A810" t="s">
        <v>1914</v>
      </c>
      <c r="B810" t="s">
        <v>4150</v>
      </c>
      <c r="C810" t="s">
        <v>4132</v>
      </c>
    </row>
    <row r="811" spans="1:3" x14ac:dyDescent="0.25">
      <c r="A811" t="s">
        <v>1915</v>
      </c>
      <c r="B811" t="s">
        <v>4133</v>
      </c>
      <c r="C811" t="s">
        <v>4124</v>
      </c>
    </row>
    <row r="812" spans="1:3" x14ac:dyDescent="0.25">
      <c r="A812" t="s">
        <v>1916</v>
      </c>
      <c r="B812" t="s">
        <v>4131</v>
      </c>
      <c r="C812" t="s">
        <v>4140</v>
      </c>
    </row>
    <row r="813" spans="1:3" x14ac:dyDescent="0.25">
      <c r="A813" t="s">
        <v>1917</v>
      </c>
      <c r="B813" t="s">
        <v>4159</v>
      </c>
      <c r="C813" t="s">
        <v>4136</v>
      </c>
    </row>
    <row r="814" spans="1:3" x14ac:dyDescent="0.25">
      <c r="A814" t="s">
        <v>1918</v>
      </c>
      <c r="B814" t="s">
        <v>4131</v>
      </c>
      <c r="C814" t="s">
        <v>4136</v>
      </c>
    </row>
    <row r="815" spans="1:3" x14ac:dyDescent="0.25">
      <c r="A815" t="s">
        <v>1919</v>
      </c>
      <c r="B815" t="s">
        <v>4131</v>
      </c>
      <c r="C815" t="s">
        <v>4136</v>
      </c>
    </row>
    <row r="816" spans="1:3" x14ac:dyDescent="0.25">
      <c r="A816" t="s">
        <v>1920</v>
      </c>
      <c r="B816" t="s">
        <v>4159</v>
      </c>
      <c r="C816" t="s">
        <v>4136</v>
      </c>
    </row>
    <row r="817" spans="1:3" x14ac:dyDescent="0.25">
      <c r="A817" t="s">
        <v>1921</v>
      </c>
      <c r="B817" t="s">
        <v>4159</v>
      </c>
      <c r="C817" t="s">
        <v>4136</v>
      </c>
    </row>
    <row r="818" spans="1:3" x14ac:dyDescent="0.25">
      <c r="A818" t="s">
        <v>1922</v>
      </c>
      <c r="B818" t="s">
        <v>4131</v>
      </c>
      <c r="C818" t="s">
        <v>4136</v>
      </c>
    </row>
    <row r="819" spans="1:3" x14ac:dyDescent="0.25">
      <c r="A819" t="s">
        <v>1923</v>
      </c>
      <c r="B819" t="s">
        <v>4159</v>
      </c>
      <c r="C819" t="s">
        <v>4136</v>
      </c>
    </row>
    <row r="820" spans="1:3" x14ac:dyDescent="0.25">
      <c r="A820" t="s">
        <v>1924</v>
      </c>
      <c r="B820" t="s">
        <v>4159</v>
      </c>
      <c r="C820" t="s">
        <v>4136</v>
      </c>
    </row>
    <row r="821" spans="1:3" x14ac:dyDescent="0.25">
      <c r="A821" t="s">
        <v>1925</v>
      </c>
      <c r="B821" t="s">
        <v>4150</v>
      </c>
      <c r="C821" t="s">
        <v>4136</v>
      </c>
    </row>
    <row r="822" spans="1:3" x14ac:dyDescent="0.25">
      <c r="A822" t="s">
        <v>1926</v>
      </c>
      <c r="B822" t="s">
        <v>4131</v>
      </c>
      <c r="C822" t="s">
        <v>4136</v>
      </c>
    </row>
    <row r="823" spans="1:3" x14ac:dyDescent="0.25">
      <c r="A823" t="s">
        <v>1927</v>
      </c>
      <c r="B823" t="s">
        <v>4159</v>
      </c>
      <c r="C823" t="s">
        <v>4136</v>
      </c>
    </row>
    <row r="824" spans="1:3" x14ac:dyDescent="0.25">
      <c r="A824" t="s">
        <v>1928</v>
      </c>
      <c r="B824" t="s">
        <v>4133</v>
      </c>
      <c r="C824" t="s">
        <v>4136</v>
      </c>
    </row>
    <row r="825" spans="1:3" x14ac:dyDescent="0.25">
      <c r="A825" t="s">
        <v>1929</v>
      </c>
      <c r="B825" t="s">
        <v>4133</v>
      </c>
      <c r="C825" t="s">
        <v>4136</v>
      </c>
    </row>
    <row r="826" spans="1:3" x14ac:dyDescent="0.25">
      <c r="A826" t="s">
        <v>1930</v>
      </c>
      <c r="B826" t="s">
        <v>4159</v>
      </c>
      <c r="C826" t="s">
        <v>4136</v>
      </c>
    </row>
    <row r="827" spans="1:3" x14ac:dyDescent="0.25">
      <c r="A827" t="s">
        <v>1931</v>
      </c>
      <c r="B827" t="s">
        <v>4131</v>
      </c>
      <c r="C827" t="s">
        <v>4136</v>
      </c>
    </row>
    <row r="828" spans="1:3" x14ac:dyDescent="0.25">
      <c r="A828" t="s">
        <v>1932</v>
      </c>
      <c r="B828" t="s">
        <v>4133</v>
      </c>
      <c r="C828" t="s">
        <v>4136</v>
      </c>
    </row>
    <row r="829" spans="1:3" x14ac:dyDescent="0.25">
      <c r="A829" t="s">
        <v>1933</v>
      </c>
      <c r="B829" t="s">
        <v>4146</v>
      </c>
      <c r="C829" t="s">
        <v>4134</v>
      </c>
    </row>
    <row r="830" spans="1:3" x14ac:dyDescent="0.25">
      <c r="A830" t="s">
        <v>1934</v>
      </c>
      <c r="B830" t="s">
        <v>4156</v>
      </c>
      <c r="C830" t="s">
        <v>4136</v>
      </c>
    </row>
    <row r="831" spans="1:3" x14ac:dyDescent="0.25">
      <c r="A831" t="s">
        <v>1935</v>
      </c>
      <c r="B831" t="s">
        <v>4150</v>
      </c>
      <c r="C831" t="s">
        <v>4134</v>
      </c>
    </row>
    <row r="832" spans="1:3" x14ac:dyDescent="0.25">
      <c r="A832" t="s">
        <v>1936</v>
      </c>
      <c r="B832" t="s">
        <v>4139</v>
      </c>
      <c r="C832" t="s">
        <v>4134</v>
      </c>
    </row>
    <row r="833" spans="1:3" x14ac:dyDescent="0.25">
      <c r="A833" t="s">
        <v>1937</v>
      </c>
      <c r="B833" t="s">
        <v>4125</v>
      </c>
      <c r="C833" t="s">
        <v>4134</v>
      </c>
    </row>
    <row r="834" spans="1:3" x14ac:dyDescent="0.25">
      <c r="A834" t="s">
        <v>1939</v>
      </c>
      <c r="B834" t="s">
        <v>4156</v>
      </c>
      <c r="C834" t="s">
        <v>4140</v>
      </c>
    </row>
    <row r="835" spans="1:3" x14ac:dyDescent="0.25">
      <c r="A835" t="s">
        <v>1940</v>
      </c>
      <c r="B835" t="s">
        <v>4159</v>
      </c>
      <c r="C835" t="s">
        <v>4134</v>
      </c>
    </row>
    <row r="836" spans="1:3" x14ac:dyDescent="0.25">
      <c r="A836" t="s">
        <v>1941</v>
      </c>
      <c r="B836" t="s">
        <v>4142</v>
      </c>
      <c r="C836" t="s">
        <v>4124</v>
      </c>
    </row>
    <row r="837" spans="1:3" x14ac:dyDescent="0.25">
      <c r="A837" t="s">
        <v>1942</v>
      </c>
      <c r="B837" t="s">
        <v>4141</v>
      </c>
      <c r="C837" t="s">
        <v>4140</v>
      </c>
    </row>
    <row r="838" spans="1:3" x14ac:dyDescent="0.25">
      <c r="A838" t="s">
        <v>1943</v>
      </c>
      <c r="B838" t="s">
        <v>4125</v>
      </c>
      <c r="C838" t="s">
        <v>4136</v>
      </c>
    </row>
    <row r="839" spans="1:3" x14ac:dyDescent="0.25">
      <c r="A839" t="s">
        <v>1944</v>
      </c>
      <c r="B839" t="s">
        <v>4143</v>
      </c>
      <c r="C839" t="s">
        <v>4134</v>
      </c>
    </row>
    <row r="840" spans="1:3" x14ac:dyDescent="0.25">
      <c r="A840" t="s">
        <v>1945</v>
      </c>
      <c r="B840" t="s">
        <v>4125</v>
      </c>
      <c r="C840" t="s">
        <v>4136</v>
      </c>
    </row>
    <row r="841" spans="1:3" x14ac:dyDescent="0.25">
      <c r="A841" t="s">
        <v>1946</v>
      </c>
      <c r="B841" t="s">
        <v>4128</v>
      </c>
      <c r="C841" t="s">
        <v>4127</v>
      </c>
    </row>
    <row r="842" spans="1:3" x14ac:dyDescent="0.25">
      <c r="A842" t="s">
        <v>1947</v>
      </c>
      <c r="B842" t="s">
        <v>4158</v>
      </c>
      <c r="C842" t="s">
        <v>4127</v>
      </c>
    </row>
    <row r="843" spans="1:3" x14ac:dyDescent="0.25">
      <c r="A843" t="s">
        <v>1948</v>
      </c>
      <c r="B843" t="s">
        <v>4157</v>
      </c>
      <c r="C843" t="s">
        <v>4127</v>
      </c>
    </row>
    <row r="844" spans="1:3" x14ac:dyDescent="0.25">
      <c r="A844" t="s">
        <v>1949</v>
      </c>
      <c r="B844" t="s">
        <v>4148</v>
      </c>
      <c r="C844" t="s">
        <v>4126</v>
      </c>
    </row>
    <row r="845" spans="1:3" x14ac:dyDescent="0.25">
      <c r="A845" t="s">
        <v>1950</v>
      </c>
      <c r="B845" t="s">
        <v>4129</v>
      </c>
      <c r="C845" t="s">
        <v>4127</v>
      </c>
    </row>
    <row r="846" spans="1:3" x14ac:dyDescent="0.25">
      <c r="A846" t="s">
        <v>1951</v>
      </c>
      <c r="B846" t="s">
        <v>4167</v>
      </c>
      <c r="C846" t="s">
        <v>4149</v>
      </c>
    </row>
    <row r="847" spans="1:3" x14ac:dyDescent="0.25">
      <c r="A847" t="s">
        <v>1952</v>
      </c>
      <c r="B847" t="s">
        <v>4151</v>
      </c>
      <c r="C847" t="s">
        <v>4127</v>
      </c>
    </row>
    <row r="848" spans="1:3" x14ac:dyDescent="0.25">
      <c r="A848" t="s">
        <v>1953</v>
      </c>
      <c r="B848" t="s">
        <v>4137</v>
      </c>
      <c r="C848" t="s">
        <v>4134</v>
      </c>
    </row>
    <row r="849" spans="1:3" x14ac:dyDescent="0.25">
      <c r="A849" t="s">
        <v>1954</v>
      </c>
      <c r="B849" t="s">
        <v>4139</v>
      </c>
      <c r="C849" t="s">
        <v>4140</v>
      </c>
    </row>
    <row r="850" spans="1:3" x14ac:dyDescent="0.25">
      <c r="A850" t="s">
        <v>1955</v>
      </c>
      <c r="B850" t="s">
        <v>4137</v>
      </c>
      <c r="C850" t="s">
        <v>4149</v>
      </c>
    </row>
    <row r="851" spans="1:3" x14ac:dyDescent="0.25">
      <c r="A851" t="s">
        <v>1956</v>
      </c>
      <c r="B851" t="s">
        <v>4125</v>
      </c>
      <c r="C851" t="s">
        <v>4134</v>
      </c>
    </row>
    <row r="852" spans="1:3" x14ac:dyDescent="0.25">
      <c r="A852" t="s">
        <v>1957</v>
      </c>
      <c r="B852" t="s">
        <v>4143</v>
      </c>
      <c r="C852" t="s">
        <v>4163</v>
      </c>
    </row>
    <row r="853" spans="1:3" x14ac:dyDescent="0.25">
      <c r="A853" t="s">
        <v>1957</v>
      </c>
      <c r="B853" t="s">
        <v>4157</v>
      </c>
      <c r="C853" t="s">
        <v>4136</v>
      </c>
    </row>
    <row r="854" spans="1:3" x14ac:dyDescent="0.25">
      <c r="A854" t="s">
        <v>1958</v>
      </c>
      <c r="B854" t="s">
        <v>4156</v>
      </c>
      <c r="C854" t="s">
        <v>4149</v>
      </c>
    </row>
    <row r="855" spans="1:3" x14ac:dyDescent="0.25">
      <c r="A855" t="s">
        <v>1959</v>
      </c>
      <c r="B855" t="s">
        <v>4125</v>
      </c>
      <c r="C855" t="s">
        <v>4163</v>
      </c>
    </row>
    <row r="856" spans="1:3" x14ac:dyDescent="0.25">
      <c r="A856" t="s">
        <v>1960</v>
      </c>
      <c r="B856" t="s">
        <v>4151</v>
      </c>
      <c r="C856" t="s">
        <v>4134</v>
      </c>
    </row>
    <row r="857" spans="1:3" x14ac:dyDescent="0.25">
      <c r="A857" t="s">
        <v>1961</v>
      </c>
      <c r="B857" t="s">
        <v>4128</v>
      </c>
      <c r="C857" t="s">
        <v>4127</v>
      </c>
    </row>
    <row r="858" spans="1:3" x14ac:dyDescent="0.25">
      <c r="A858" t="s">
        <v>1962</v>
      </c>
      <c r="B858" t="s">
        <v>4135</v>
      </c>
      <c r="C858" t="s">
        <v>4126</v>
      </c>
    </row>
    <row r="859" spans="1:3" x14ac:dyDescent="0.25">
      <c r="A859" t="s">
        <v>1963</v>
      </c>
      <c r="B859" t="s">
        <v>4128</v>
      </c>
      <c r="C859" t="s">
        <v>4130</v>
      </c>
    </row>
    <row r="860" spans="1:3" x14ac:dyDescent="0.25">
      <c r="A860" t="s">
        <v>1964</v>
      </c>
      <c r="B860" t="s">
        <v>4157</v>
      </c>
      <c r="C860" t="s">
        <v>4136</v>
      </c>
    </row>
    <row r="861" spans="1:3" x14ac:dyDescent="0.25">
      <c r="A861" t="s">
        <v>1965</v>
      </c>
      <c r="B861" t="s">
        <v>4135</v>
      </c>
      <c r="C861" t="s">
        <v>4126</v>
      </c>
    </row>
    <row r="862" spans="1:3" x14ac:dyDescent="0.25">
      <c r="A862" t="s">
        <v>1966</v>
      </c>
      <c r="B862" t="s">
        <v>4151</v>
      </c>
      <c r="C862" t="s">
        <v>4136</v>
      </c>
    </row>
    <row r="863" spans="1:3" x14ac:dyDescent="0.25">
      <c r="A863" t="s">
        <v>1966</v>
      </c>
      <c r="B863" t="s">
        <v>4125</v>
      </c>
      <c r="C863" t="s">
        <v>4136</v>
      </c>
    </row>
    <row r="864" spans="1:3" x14ac:dyDescent="0.25">
      <c r="A864" t="s">
        <v>1967</v>
      </c>
      <c r="B864" t="s">
        <v>4157</v>
      </c>
      <c r="C864" t="s">
        <v>4126</v>
      </c>
    </row>
    <row r="865" spans="1:3" x14ac:dyDescent="0.25">
      <c r="A865" t="s">
        <v>1968</v>
      </c>
      <c r="B865" t="s">
        <v>4128</v>
      </c>
      <c r="C865" t="s">
        <v>4130</v>
      </c>
    </row>
    <row r="866" spans="1:3" x14ac:dyDescent="0.25">
      <c r="A866" t="s">
        <v>1969</v>
      </c>
      <c r="B866" t="s">
        <v>4128</v>
      </c>
      <c r="C866" t="s">
        <v>4136</v>
      </c>
    </row>
    <row r="867" spans="1:3" x14ac:dyDescent="0.25">
      <c r="A867" t="s">
        <v>1970</v>
      </c>
      <c r="B867" t="s">
        <v>4135</v>
      </c>
      <c r="C867" t="s">
        <v>4147</v>
      </c>
    </row>
    <row r="868" spans="1:3" x14ac:dyDescent="0.25">
      <c r="A868" t="s">
        <v>1971</v>
      </c>
      <c r="B868" t="s">
        <v>4128</v>
      </c>
      <c r="C868" t="s">
        <v>4136</v>
      </c>
    </row>
    <row r="869" spans="1:3" x14ac:dyDescent="0.25">
      <c r="A869" t="s">
        <v>1972</v>
      </c>
      <c r="B869" t="s">
        <v>4129</v>
      </c>
      <c r="C869" t="s">
        <v>4127</v>
      </c>
    </row>
    <row r="870" spans="1:3" x14ac:dyDescent="0.25">
      <c r="A870" t="s">
        <v>1973</v>
      </c>
      <c r="B870" t="s">
        <v>4125</v>
      </c>
      <c r="C870" t="s">
        <v>4134</v>
      </c>
    </row>
    <row r="871" spans="1:3" x14ac:dyDescent="0.25">
      <c r="A871" t="s">
        <v>1974</v>
      </c>
      <c r="B871" t="s">
        <v>4135</v>
      </c>
      <c r="C871" t="s">
        <v>4127</v>
      </c>
    </row>
    <row r="872" spans="1:3" x14ac:dyDescent="0.25">
      <c r="A872" t="s">
        <v>1975</v>
      </c>
      <c r="B872" t="s">
        <v>4128</v>
      </c>
      <c r="C872" t="s">
        <v>4127</v>
      </c>
    </row>
    <row r="873" spans="1:3" x14ac:dyDescent="0.25">
      <c r="A873" t="s">
        <v>1976</v>
      </c>
      <c r="B873" t="s">
        <v>4150</v>
      </c>
      <c r="C873" t="s">
        <v>4127</v>
      </c>
    </row>
    <row r="874" spans="1:3" x14ac:dyDescent="0.25">
      <c r="A874" t="s">
        <v>1977</v>
      </c>
      <c r="B874" t="s">
        <v>4125</v>
      </c>
      <c r="C874" t="s">
        <v>4136</v>
      </c>
    </row>
    <row r="875" spans="1:3" x14ac:dyDescent="0.25">
      <c r="A875" t="s">
        <v>1978</v>
      </c>
      <c r="B875" t="s">
        <v>4128</v>
      </c>
      <c r="C875" t="s">
        <v>4134</v>
      </c>
    </row>
    <row r="876" spans="1:3" x14ac:dyDescent="0.25">
      <c r="A876" t="s">
        <v>1979</v>
      </c>
      <c r="B876" t="s">
        <v>4133</v>
      </c>
      <c r="C876" t="s">
        <v>4126</v>
      </c>
    </row>
    <row r="877" spans="1:3" x14ac:dyDescent="0.25">
      <c r="A877" t="s">
        <v>1980</v>
      </c>
      <c r="B877" t="s">
        <v>4139</v>
      </c>
      <c r="C877" t="s">
        <v>4136</v>
      </c>
    </row>
    <row r="878" spans="1:3" x14ac:dyDescent="0.25">
      <c r="A878" t="s">
        <v>1981</v>
      </c>
      <c r="B878" t="s">
        <v>4165</v>
      </c>
      <c r="C878" t="s">
        <v>4127</v>
      </c>
    </row>
    <row r="879" spans="1:3" x14ac:dyDescent="0.25">
      <c r="A879" t="s">
        <v>1982</v>
      </c>
      <c r="B879" t="s">
        <v>4131</v>
      </c>
      <c r="C879" t="s">
        <v>4134</v>
      </c>
    </row>
    <row r="880" spans="1:3" x14ac:dyDescent="0.25">
      <c r="A880" t="s">
        <v>1983</v>
      </c>
      <c r="B880" t="s">
        <v>4125</v>
      </c>
      <c r="C880" t="s">
        <v>4127</v>
      </c>
    </row>
    <row r="881" spans="1:3" x14ac:dyDescent="0.25">
      <c r="A881" t="s">
        <v>1984</v>
      </c>
      <c r="B881" t="s">
        <v>4131</v>
      </c>
      <c r="C881" t="s">
        <v>4127</v>
      </c>
    </row>
    <row r="882" spans="1:3" x14ac:dyDescent="0.25">
      <c r="A882" t="s">
        <v>1985</v>
      </c>
      <c r="B882" t="s">
        <v>4139</v>
      </c>
      <c r="C882" t="s">
        <v>4136</v>
      </c>
    </row>
    <row r="883" spans="1:3" x14ac:dyDescent="0.25">
      <c r="A883" t="s">
        <v>1986</v>
      </c>
      <c r="B883" t="s">
        <v>4125</v>
      </c>
      <c r="C883" t="s">
        <v>4149</v>
      </c>
    </row>
    <row r="884" spans="1:3" x14ac:dyDescent="0.25">
      <c r="A884" t="s">
        <v>1987</v>
      </c>
      <c r="B884" t="s">
        <v>4142</v>
      </c>
      <c r="C884" t="s">
        <v>4140</v>
      </c>
    </row>
    <row r="885" spans="1:3" x14ac:dyDescent="0.25">
      <c r="A885" t="s">
        <v>1988</v>
      </c>
      <c r="B885" t="s">
        <v>4125</v>
      </c>
      <c r="C885" t="s">
        <v>4140</v>
      </c>
    </row>
    <row r="886" spans="1:3" x14ac:dyDescent="0.25">
      <c r="A886" t="s">
        <v>1989</v>
      </c>
      <c r="B886" t="s">
        <v>4165</v>
      </c>
      <c r="C886" t="s">
        <v>4130</v>
      </c>
    </row>
    <row r="887" spans="1:3" x14ac:dyDescent="0.25">
      <c r="A887" t="s">
        <v>1990</v>
      </c>
      <c r="B887" t="s">
        <v>4125</v>
      </c>
      <c r="C887" t="s">
        <v>4130</v>
      </c>
    </row>
    <row r="888" spans="1:3" x14ac:dyDescent="0.25">
      <c r="A888" t="s">
        <v>1991</v>
      </c>
      <c r="B888" t="s">
        <v>4125</v>
      </c>
      <c r="C888" t="s">
        <v>4132</v>
      </c>
    </row>
    <row r="889" spans="1:3" x14ac:dyDescent="0.25">
      <c r="A889" t="s">
        <v>1992</v>
      </c>
      <c r="B889" t="s">
        <v>4125</v>
      </c>
      <c r="C889" t="s">
        <v>4140</v>
      </c>
    </row>
    <row r="890" spans="1:3" x14ac:dyDescent="0.25">
      <c r="A890" t="s">
        <v>1993</v>
      </c>
      <c r="B890" t="s">
        <v>4125</v>
      </c>
      <c r="C890" t="s">
        <v>4134</v>
      </c>
    </row>
    <row r="891" spans="1:3" x14ac:dyDescent="0.25">
      <c r="A891" t="s">
        <v>1994</v>
      </c>
      <c r="B891" t="s">
        <v>4155</v>
      </c>
      <c r="C891" t="s">
        <v>4140</v>
      </c>
    </row>
    <row r="892" spans="1:3" x14ac:dyDescent="0.25">
      <c r="A892" t="s">
        <v>1995</v>
      </c>
      <c r="B892" t="s">
        <v>4148</v>
      </c>
      <c r="C892" t="s">
        <v>4134</v>
      </c>
    </row>
    <row r="893" spans="1:3" x14ac:dyDescent="0.25">
      <c r="A893" t="s">
        <v>1996</v>
      </c>
      <c r="B893" t="s">
        <v>4138</v>
      </c>
      <c r="C893" t="s">
        <v>4136</v>
      </c>
    </row>
    <row r="894" spans="1:3" x14ac:dyDescent="0.25">
      <c r="A894" t="s">
        <v>1997</v>
      </c>
      <c r="B894" t="s">
        <v>4150</v>
      </c>
      <c r="C894" t="s">
        <v>4134</v>
      </c>
    </row>
    <row r="895" spans="1:3" x14ac:dyDescent="0.25">
      <c r="A895" t="s">
        <v>1998</v>
      </c>
      <c r="B895" t="s">
        <v>4125</v>
      </c>
      <c r="C895" t="s">
        <v>4134</v>
      </c>
    </row>
    <row r="896" spans="1:3" x14ac:dyDescent="0.25">
      <c r="A896" t="s">
        <v>1999</v>
      </c>
      <c r="B896" t="s">
        <v>4125</v>
      </c>
      <c r="C896" t="s">
        <v>4127</v>
      </c>
    </row>
    <row r="897" spans="1:3" x14ac:dyDescent="0.25">
      <c r="A897" t="s">
        <v>2000</v>
      </c>
      <c r="B897" t="s">
        <v>4137</v>
      </c>
      <c r="C897" t="s">
        <v>4127</v>
      </c>
    </row>
    <row r="898" spans="1:3" x14ac:dyDescent="0.25">
      <c r="A898" t="s">
        <v>2001</v>
      </c>
      <c r="B898" t="s">
        <v>4133</v>
      </c>
      <c r="C898" t="s">
        <v>4127</v>
      </c>
    </row>
    <row r="899" spans="1:3" x14ac:dyDescent="0.25">
      <c r="A899" t="s">
        <v>2002</v>
      </c>
      <c r="B899" t="s">
        <v>4123</v>
      </c>
      <c r="C899" t="s">
        <v>4124</v>
      </c>
    </row>
    <row r="900" spans="1:3" x14ac:dyDescent="0.25">
      <c r="A900" t="s">
        <v>2003</v>
      </c>
      <c r="B900" t="s">
        <v>4125</v>
      </c>
      <c r="C900" t="s">
        <v>4136</v>
      </c>
    </row>
    <row r="901" spans="1:3" x14ac:dyDescent="0.25">
      <c r="A901" t="s">
        <v>2004</v>
      </c>
      <c r="B901" t="s">
        <v>4143</v>
      </c>
      <c r="C901" t="s">
        <v>4154</v>
      </c>
    </row>
    <row r="902" spans="1:3" x14ac:dyDescent="0.25">
      <c r="A902" t="s">
        <v>2005</v>
      </c>
      <c r="B902" t="s">
        <v>4125</v>
      </c>
      <c r="C902" t="s">
        <v>4127</v>
      </c>
    </row>
    <row r="903" spans="1:3" x14ac:dyDescent="0.25">
      <c r="A903" t="s">
        <v>2006</v>
      </c>
      <c r="B903" t="s">
        <v>4148</v>
      </c>
      <c r="C903" t="s">
        <v>4149</v>
      </c>
    </row>
    <row r="904" spans="1:3" x14ac:dyDescent="0.25">
      <c r="A904" t="s">
        <v>2007</v>
      </c>
      <c r="B904" t="s">
        <v>4158</v>
      </c>
      <c r="C904" t="s">
        <v>4134</v>
      </c>
    </row>
    <row r="905" spans="1:3" x14ac:dyDescent="0.25">
      <c r="A905" t="s">
        <v>2008</v>
      </c>
      <c r="B905" t="s">
        <v>4143</v>
      </c>
      <c r="C905" t="s">
        <v>4130</v>
      </c>
    </row>
    <row r="906" spans="1:3" x14ac:dyDescent="0.25">
      <c r="A906" t="s">
        <v>2009</v>
      </c>
      <c r="B906" t="s">
        <v>4128</v>
      </c>
      <c r="C906" t="s">
        <v>4130</v>
      </c>
    </row>
    <row r="907" spans="1:3" x14ac:dyDescent="0.25">
      <c r="A907" t="s">
        <v>2010</v>
      </c>
      <c r="B907" t="s">
        <v>4133</v>
      </c>
      <c r="C907" t="s">
        <v>4149</v>
      </c>
    </row>
    <row r="908" spans="1:3" x14ac:dyDescent="0.25">
      <c r="A908" t="s">
        <v>2011</v>
      </c>
      <c r="B908" t="s">
        <v>4159</v>
      </c>
      <c r="C908" t="s">
        <v>4134</v>
      </c>
    </row>
    <row r="909" spans="1:3" x14ac:dyDescent="0.25">
      <c r="A909" t="s">
        <v>2012</v>
      </c>
      <c r="B909" t="s">
        <v>4125</v>
      </c>
      <c r="C909" t="s">
        <v>4130</v>
      </c>
    </row>
    <row r="910" spans="1:3" x14ac:dyDescent="0.25">
      <c r="A910" t="s">
        <v>2013</v>
      </c>
      <c r="B910" t="s">
        <v>4141</v>
      </c>
      <c r="C910" t="s">
        <v>4149</v>
      </c>
    </row>
    <row r="911" spans="1:3" x14ac:dyDescent="0.25">
      <c r="A911" t="s">
        <v>2014</v>
      </c>
      <c r="B911" t="s">
        <v>4155</v>
      </c>
      <c r="C911" t="s">
        <v>4126</v>
      </c>
    </row>
    <row r="912" spans="1:3" x14ac:dyDescent="0.25">
      <c r="A912" t="s">
        <v>2015</v>
      </c>
      <c r="B912" t="s">
        <v>4142</v>
      </c>
      <c r="C912" t="s">
        <v>4149</v>
      </c>
    </row>
    <row r="913" spans="1:3" x14ac:dyDescent="0.25">
      <c r="A913" t="s">
        <v>2016</v>
      </c>
      <c r="B913" t="s">
        <v>4128</v>
      </c>
      <c r="C913" t="s">
        <v>4136</v>
      </c>
    </row>
    <row r="914" spans="1:3" x14ac:dyDescent="0.25">
      <c r="A914" t="s">
        <v>2017</v>
      </c>
      <c r="B914" t="s">
        <v>4150</v>
      </c>
      <c r="C914" t="s">
        <v>4136</v>
      </c>
    </row>
    <row r="915" spans="1:3" x14ac:dyDescent="0.25">
      <c r="A915" t="s">
        <v>2018</v>
      </c>
      <c r="B915" t="s">
        <v>4150</v>
      </c>
      <c r="C915" t="s">
        <v>4134</v>
      </c>
    </row>
    <row r="916" spans="1:3" x14ac:dyDescent="0.25">
      <c r="A916" t="s">
        <v>2019</v>
      </c>
      <c r="B916" t="s">
        <v>4150</v>
      </c>
      <c r="C916" t="s">
        <v>4126</v>
      </c>
    </row>
    <row r="917" spans="1:3" x14ac:dyDescent="0.25">
      <c r="A917" t="s">
        <v>1938</v>
      </c>
      <c r="B917" t="s">
        <v>4159</v>
      </c>
      <c r="C917" t="s">
        <v>4136</v>
      </c>
    </row>
    <row r="918" spans="1:3" x14ac:dyDescent="0.25">
      <c r="A918" t="s">
        <v>2020</v>
      </c>
      <c r="B918" t="s">
        <v>4125</v>
      </c>
      <c r="C918" t="s">
        <v>4136</v>
      </c>
    </row>
    <row r="919" spans="1:3" x14ac:dyDescent="0.25">
      <c r="A919" t="s">
        <v>2021</v>
      </c>
      <c r="B919" t="s">
        <v>4128</v>
      </c>
      <c r="C919" t="s">
        <v>4134</v>
      </c>
    </row>
    <row r="920" spans="1:3" x14ac:dyDescent="0.25">
      <c r="A920" t="s">
        <v>2022</v>
      </c>
      <c r="B920" t="s">
        <v>4128</v>
      </c>
      <c r="C920" t="s">
        <v>4134</v>
      </c>
    </row>
    <row r="921" spans="1:3" x14ac:dyDescent="0.25">
      <c r="A921" t="s">
        <v>2023</v>
      </c>
      <c r="B921" t="s">
        <v>4125</v>
      </c>
      <c r="C921" t="s">
        <v>4136</v>
      </c>
    </row>
    <row r="922" spans="1:3" x14ac:dyDescent="0.25">
      <c r="A922" t="s">
        <v>2024</v>
      </c>
      <c r="B922" t="s">
        <v>4137</v>
      </c>
      <c r="C922" t="s">
        <v>4126</v>
      </c>
    </row>
    <row r="923" spans="1:3" x14ac:dyDescent="0.25">
      <c r="A923" t="s">
        <v>2025</v>
      </c>
      <c r="B923" t="s">
        <v>4156</v>
      </c>
      <c r="C923" t="s">
        <v>4126</v>
      </c>
    </row>
    <row r="924" spans="1:3" x14ac:dyDescent="0.25">
      <c r="A924" t="s">
        <v>2026</v>
      </c>
      <c r="B924" t="s">
        <v>4131</v>
      </c>
      <c r="C924" t="s">
        <v>4140</v>
      </c>
    </row>
    <row r="925" spans="1:3" x14ac:dyDescent="0.25">
      <c r="A925" t="s">
        <v>2027</v>
      </c>
      <c r="B925" t="s">
        <v>4139</v>
      </c>
      <c r="C925" t="s">
        <v>4154</v>
      </c>
    </row>
    <row r="926" spans="1:3" x14ac:dyDescent="0.25">
      <c r="A926" t="s">
        <v>2028</v>
      </c>
      <c r="B926" t="s">
        <v>4151</v>
      </c>
      <c r="C926" t="s">
        <v>4149</v>
      </c>
    </row>
    <row r="927" spans="1:3" x14ac:dyDescent="0.25">
      <c r="A927" t="s">
        <v>2029</v>
      </c>
      <c r="B927" t="s">
        <v>4131</v>
      </c>
      <c r="C927" t="s">
        <v>4127</v>
      </c>
    </row>
    <row r="928" spans="1:3" x14ac:dyDescent="0.25">
      <c r="A928" t="s">
        <v>2030</v>
      </c>
      <c r="B928" t="s">
        <v>4148</v>
      </c>
      <c r="C928" t="s">
        <v>4124</v>
      </c>
    </row>
    <row r="929" spans="1:3" x14ac:dyDescent="0.25">
      <c r="A929" t="s">
        <v>2031</v>
      </c>
      <c r="B929" t="s">
        <v>4129</v>
      </c>
      <c r="C929" t="s">
        <v>4127</v>
      </c>
    </row>
    <row r="930" spans="1:3" x14ac:dyDescent="0.25">
      <c r="A930" t="s">
        <v>2032</v>
      </c>
      <c r="B930" t="s">
        <v>4125</v>
      </c>
      <c r="C930" t="s">
        <v>4136</v>
      </c>
    </row>
    <row r="931" spans="1:3" x14ac:dyDescent="0.25">
      <c r="A931" t="s">
        <v>2033</v>
      </c>
      <c r="B931" t="s">
        <v>4141</v>
      </c>
      <c r="C931" t="s">
        <v>4149</v>
      </c>
    </row>
    <row r="932" spans="1:3" x14ac:dyDescent="0.25">
      <c r="A932" t="s">
        <v>2034</v>
      </c>
      <c r="B932" t="s">
        <v>4125</v>
      </c>
      <c r="C932" t="s">
        <v>4130</v>
      </c>
    </row>
    <row r="933" spans="1:3" x14ac:dyDescent="0.25">
      <c r="A933" t="s">
        <v>2035</v>
      </c>
      <c r="B933" t="s">
        <v>4125</v>
      </c>
      <c r="C933" t="s">
        <v>4134</v>
      </c>
    </row>
    <row r="934" spans="1:3" x14ac:dyDescent="0.25">
      <c r="A934" t="s">
        <v>2036</v>
      </c>
      <c r="B934" t="s">
        <v>4151</v>
      </c>
      <c r="C934" t="s">
        <v>4134</v>
      </c>
    </row>
    <row r="935" spans="1:3" x14ac:dyDescent="0.25">
      <c r="A935" t="s">
        <v>2037</v>
      </c>
      <c r="B935" t="s">
        <v>4142</v>
      </c>
      <c r="C935" t="s">
        <v>4127</v>
      </c>
    </row>
    <row r="936" spans="1:3" x14ac:dyDescent="0.25">
      <c r="A936" t="s">
        <v>2038</v>
      </c>
      <c r="B936" t="s">
        <v>4157</v>
      </c>
      <c r="C936" t="s">
        <v>4127</v>
      </c>
    </row>
    <row r="937" spans="1:3" x14ac:dyDescent="0.25">
      <c r="A937" t="s">
        <v>2039</v>
      </c>
      <c r="B937" t="s">
        <v>4129</v>
      </c>
      <c r="C937" t="s">
        <v>4134</v>
      </c>
    </row>
    <row r="938" spans="1:3" x14ac:dyDescent="0.25">
      <c r="A938" t="s">
        <v>2040</v>
      </c>
      <c r="B938" t="s">
        <v>4129</v>
      </c>
      <c r="C938" t="s">
        <v>4136</v>
      </c>
    </row>
    <row r="939" spans="1:3" x14ac:dyDescent="0.25">
      <c r="A939" t="s">
        <v>2041</v>
      </c>
      <c r="B939" t="s">
        <v>4148</v>
      </c>
      <c r="C939" t="s">
        <v>4130</v>
      </c>
    </row>
    <row r="940" spans="1:3" x14ac:dyDescent="0.25">
      <c r="A940" t="s">
        <v>2042</v>
      </c>
      <c r="B940" t="s">
        <v>4157</v>
      </c>
      <c r="C940" t="s">
        <v>4127</v>
      </c>
    </row>
    <row r="941" spans="1:3" x14ac:dyDescent="0.25">
      <c r="A941" t="s">
        <v>2043</v>
      </c>
      <c r="B941" t="s">
        <v>4158</v>
      </c>
      <c r="C941" t="s">
        <v>4127</v>
      </c>
    </row>
    <row r="942" spans="1:3" x14ac:dyDescent="0.25">
      <c r="A942" t="s">
        <v>2044</v>
      </c>
      <c r="B942" t="s">
        <v>4158</v>
      </c>
      <c r="C942" t="s">
        <v>4134</v>
      </c>
    </row>
    <row r="943" spans="1:3" x14ac:dyDescent="0.25">
      <c r="A943" t="s">
        <v>2045</v>
      </c>
      <c r="B943" t="s">
        <v>4157</v>
      </c>
      <c r="C943" t="s">
        <v>4149</v>
      </c>
    </row>
    <row r="944" spans="1:3" x14ac:dyDescent="0.25">
      <c r="A944" t="s">
        <v>2046</v>
      </c>
      <c r="B944" t="s">
        <v>4131</v>
      </c>
      <c r="C944" t="s">
        <v>4149</v>
      </c>
    </row>
    <row r="945" spans="1:3" x14ac:dyDescent="0.25">
      <c r="A945" t="s">
        <v>2047</v>
      </c>
      <c r="B945" t="s">
        <v>4142</v>
      </c>
      <c r="C945" t="s">
        <v>4124</v>
      </c>
    </row>
    <row r="946" spans="1:3" x14ac:dyDescent="0.25">
      <c r="A946" t="s">
        <v>2048</v>
      </c>
      <c r="B946" t="s">
        <v>4135</v>
      </c>
      <c r="C946" t="s">
        <v>4163</v>
      </c>
    </row>
    <row r="947" spans="1:3" x14ac:dyDescent="0.25">
      <c r="A947" t="s">
        <v>2049</v>
      </c>
      <c r="B947" t="s">
        <v>4148</v>
      </c>
      <c r="C947" t="s">
        <v>4140</v>
      </c>
    </row>
    <row r="948" spans="1:3" x14ac:dyDescent="0.25">
      <c r="A948" t="s">
        <v>2050</v>
      </c>
      <c r="B948" t="s">
        <v>4157</v>
      </c>
      <c r="C948" t="s">
        <v>4149</v>
      </c>
    </row>
    <row r="949" spans="1:3" x14ac:dyDescent="0.25">
      <c r="A949" t="s">
        <v>2051</v>
      </c>
      <c r="B949" t="s">
        <v>4148</v>
      </c>
      <c r="C949" t="s">
        <v>4134</v>
      </c>
    </row>
    <row r="950" spans="1:3" x14ac:dyDescent="0.25">
      <c r="A950" t="s">
        <v>2052</v>
      </c>
      <c r="B950" t="s">
        <v>4135</v>
      </c>
      <c r="C950" t="s">
        <v>4134</v>
      </c>
    </row>
    <row r="951" spans="1:3" x14ac:dyDescent="0.25">
      <c r="A951" t="s">
        <v>2053</v>
      </c>
      <c r="B951" t="s">
        <v>4125</v>
      </c>
      <c r="C951" t="s">
        <v>4134</v>
      </c>
    </row>
    <row r="952" spans="1:3" x14ac:dyDescent="0.25">
      <c r="A952" t="s">
        <v>2054</v>
      </c>
      <c r="B952" t="s">
        <v>4135</v>
      </c>
      <c r="C952" t="s">
        <v>4134</v>
      </c>
    </row>
    <row r="953" spans="1:3" x14ac:dyDescent="0.25">
      <c r="A953" t="s">
        <v>2055</v>
      </c>
      <c r="B953" t="s">
        <v>4143</v>
      </c>
      <c r="C953" t="s">
        <v>4140</v>
      </c>
    </row>
    <row r="954" spans="1:3" x14ac:dyDescent="0.25">
      <c r="A954" t="s">
        <v>2056</v>
      </c>
      <c r="B954" t="s">
        <v>4137</v>
      </c>
      <c r="C954" t="s">
        <v>4136</v>
      </c>
    </row>
    <row r="955" spans="1:3" x14ac:dyDescent="0.25">
      <c r="A955" t="s">
        <v>2057</v>
      </c>
      <c r="B955" t="s">
        <v>4125</v>
      </c>
      <c r="C955" t="s">
        <v>4134</v>
      </c>
    </row>
    <row r="956" spans="1:3" x14ac:dyDescent="0.25">
      <c r="A956" t="s">
        <v>2058</v>
      </c>
      <c r="B956" t="s">
        <v>4141</v>
      </c>
      <c r="C956" t="s">
        <v>4140</v>
      </c>
    </row>
    <row r="957" spans="1:3" x14ac:dyDescent="0.25">
      <c r="A957" t="s">
        <v>2059</v>
      </c>
      <c r="B957" t="s">
        <v>4153</v>
      </c>
      <c r="C957" t="s">
        <v>4130</v>
      </c>
    </row>
    <row r="958" spans="1:3" x14ac:dyDescent="0.25">
      <c r="A958" t="s">
        <v>2060</v>
      </c>
      <c r="B958" t="s">
        <v>4157</v>
      </c>
      <c r="C958" t="s">
        <v>4127</v>
      </c>
    </row>
    <row r="959" spans="1:3" x14ac:dyDescent="0.25">
      <c r="A959" t="s">
        <v>2061</v>
      </c>
      <c r="B959" t="s">
        <v>4142</v>
      </c>
      <c r="C959" t="s">
        <v>4140</v>
      </c>
    </row>
    <row r="960" spans="1:3" x14ac:dyDescent="0.25">
      <c r="A960" t="s">
        <v>2062</v>
      </c>
      <c r="B960" t="s">
        <v>4148</v>
      </c>
      <c r="C960" t="s">
        <v>4134</v>
      </c>
    </row>
    <row r="961" spans="1:3" x14ac:dyDescent="0.25">
      <c r="A961" t="s">
        <v>2063</v>
      </c>
      <c r="B961" t="s">
        <v>4125</v>
      </c>
      <c r="C961" t="s">
        <v>4134</v>
      </c>
    </row>
    <row r="962" spans="1:3" x14ac:dyDescent="0.25">
      <c r="A962" t="s">
        <v>2064</v>
      </c>
      <c r="B962" t="s">
        <v>4125</v>
      </c>
      <c r="C962" t="s">
        <v>4147</v>
      </c>
    </row>
    <row r="963" spans="1:3" x14ac:dyDescent="0.25">
      <c r="A963" t="s">
        <v>2065</v>
      </c>
      <c r="B963" t="s">
        <v>4125</v>
      </c>
      <c r="C963" t="s">
        <v>4134</v>
      </c>
    </row>
    <row r="964" spans="1:3" x14ac:dyDescent="0.25">
      <c r="A964" t="s">
        <v>2066</v>
      </c>
      <c r="B964" t="s">
        <v>4125</v>
      </c>
      <c r="C964" t="s">
        <v>4126</v>
      </c>
    </row>
    <row r="965" spans="1:3" x14ac:dyDescent="0.25">
      <c r="A965" t="s">
        <v>2067</v>
      </c>
      <c r="B965" t="s">
        <v>4125</v>
      </c>
      <c r="C965" t="s">
        <v>4130</v>
      </c>
    </row>
    <row r="966" spans="1:3" x14ac:dyDescent="0.25">
      <c r="A966" t="s">
        <v>2068</v>
      </c>
      <c r="B966" t="s">
        <v>4125</v>
      </c>
      <c r="C966" t="s">
        <v>4126</v>
      </c>
    </row>
    <row r="967" spans="1:3" x14ac:dyDescent="0.25">
      <c r="A967" t="s">
        <v>2069</v>
      </c>
      <c r="B967" t="s">
        <v>4145</v>
      </c>
      <c r="C967" t="s">
        <v>4127</v>
      </c>
    </row>
    <row r="968" spans="1:3" x14ac:dyDescent="0.25">
      <c r="A968" t="s">
        <v>2070</v>
      </c>
      <c r="B968" t="s">
        <v>4133</v>
      </c>
      <c r="C968" t="s">
        <v>4136</v>
      </c>
    </row>
    <row r="969" spans="1:3" x14ac:dyDescent="0.25">
      <c r="A969" t="s">
        <v>2071</v>
      </c>
      <c r="B969" t="s">
        <v>4156</v>
      </c>
      <c r="C969" t="s">
        <v>4134</v>
      </c>
    </row>
    <row r="970" spans="1:3" x14ac:dyDescent="0.25">
      <c r="A970" t="s">
        <v>2072</v>
      </c>
      <c r="B970" t="s">
        <v>4131</v>
      </c>
      <c r="C970" t="s">
        <v>4134</v>
      </c>
    </row>
    <row r="971" spans="1:3" x14ac:dyDescent="0.25">
      <c r="A971" t="s">
        <v>2073</v>
      </c>
      <c r="B971" t="s">
        <v>4148</v>
      </c>
      <c r="C971" t="s">
        <v>4136</v>
      </c>
    </row>
    <row r="972" spans="1:3" x14ac:dyDescent="0.25">
      <c r="A972" t="s">
        <v>2074</v>
      </c>
      <c r="B972" t="s">
        <v>4131</v>
      </c>
      <c r="C972" t="s">
        <v>4136</v>
      </c>
    </row>
    <row r="973" spans="1:3" x14ac:dyDescent="0.25">
      <c r="A973" t="s">
        <v>2075</v>
      </c>
      <c r="B973" t="s">
        <v>4125</v>
      </c>
      <c r="C973" t="s">
        <v>4134</v>
      </c>
    </row>
    <row r="974" spans="1:3" x14ac:dyDescent="0.25">
      <c r="A974" t="s">
        <v>2076</v>
      </c>
      <c r="B974" t="s">
        <v>4125</v>
      </c>
      <c r="C974" t="s">
        <v>4134</v>
      </c>
    </row>
    <row r="975" spans="1:3" x14ac:dyDescent="0.25">
      <c r="A975" t="s">
        <v>2077</v>
      </c>
      <c r="B975" t="s">
        <v>4157</v>
      </c>
      <c r="C975" t="s">
        <v>4130</v>
      </c>
    </row>
    <row r="976" spans="1:3" x14ac:dyDescent="0.25">
      <c r="A976" t="s">
        <v>2078</v>
      </c>
      <c r="B976" t="s">
        <v>4125</v>
      </c>
      <c r="C976" t="s">
        <v>4147</v>
      </c>
    </row>
    <row r="977" spans="1:3" x14ac:dyDescent="0.25">
      <c r="A977" t="s">
        <v>2079</v>
      </c>
      <c r="B977" t="s">
        <v>4125</v>
      </c>
      <c r="C977" t="s">
        <v>4126</v>
      </c>
    </row>
    <row r="978" spans="1:3" x14ac:dyDescent="0.25">
      <c r="A978" t="s">
        <v>2080</v>
      </c>
      <c r="B978" t="s">
        <v>4137</v>
      </c>
      <c r="C978" t="s">
        <v>4134</v>
      </c>
    </row>
    <row r="979" spans="1:3" x14ac:dyDescent="0.25">
      <c r="A979" t="s">
        <v>2081</v>
      </c>
      <c r="B979" t="s">
        <v>4133</v>
      </c>
      <c r="C979" t="s">
        <v>4134</v>
      </c>
    </row>
    <row r="980" spans="1:3" x14ac:dyDescent="0.25">
      <c r="A980" t="s">
        <v>2082</v>
      </c>
      <c r="B980" t="s">
        <v>4141</v>
      </c>
      <c r="C980" t="s">
        <v>4127</v>
      </c>
    </row>
    <row r="981" spans="1:3" x14ac:dyDescent="0.25">
      <c r="A981" t="s">
        <v>2083</v>
      </c>
      <c r="B981" t="s">
        <v>4131</v>
      </c>
      <c r="C981" t="s">
        <v>4126</v>
      </c>
    </row>
    <row r="982" spans="1:3" x14ac:dyDescent="0.25">
      <c r="A982" t="s">
        <v>2084</v>
      </c>
      <c r="B982" t="s">
        <v>4146</v>
      </c>
      <c r="C982" t="s">
        <v>4134</v>
      </c>
    </row>
    <row r="983" spans="1:3" x14ac:dyDescent="0.25">
      <c r="A983" t="s">
        <v>2085</v>
      </c>
      <c r="B983" t="s">
        <v>4137</v>
      </c>
      <c r="C983" t="s">
        <v>4127</v>
      </c>
    </row>
    <row r="984" spans="1:3" x14ac:dyDescent="0.25">
      <c r="A984" t="s">
        <v>2086</v>
      </c>
      <c r="B984" t="s">
        <v>4125</v>
      </c>
      <c r="C984" t="s">
        <v>4126</v>
      </c>
    </row>
    <row r="985" spans="1:3" x14ac:dyDescent="0.25">
      <c r="A985" t="s">
        <v>2087</v>
      </c>
      <c r="B985" t="s">
        <v>4159</v>
      </c>
      <c r="C985" t="s">
        <v>4136</v>
      </c>
    </row>
    <row r="986" spans="1:3" x14ac:dyDescent="0.25">
      <c r="A986" t="s">
        <v>2088</v>
      </c>
      <c r="B986" t="s">
        <v>4125</v>
      </c>
      <c r="C986" t="s">
        <v>4136</v>
      </c>
    </row>
    <row r="987" spans="1:3" x14ac:dyDescent="0.25">
      <c r="A987" t="s">
        <v>2089</v>
      </c>
      <c r="B987" t="s">
        <v>4133</v>
      </c>
      <c r="C987" t="s">
        <v>4126</v>
      </c>
    </row>
    <row r="988" spans="1:3" x14ac:dyDescent="0.25">
      <c r="A988" t="s">
        <v>2089</v>
      </c>
      <c r="B988" t="s">
        <v>4137</v>
      </c>
      <c r="C988" t="s">
        <v>4136</v>
      </c>
    </row>
    <row r="989" spans="1:3" x14ac:dyDescent="0.25">
      <c r="A989" t="s">
        <v>2090</v>
      </c>
      <c r="B989" t="s">
        <v>4143</v>
      </c>
      <c r="C989" t="s">
        <v>4127</v>
      </c>
    </row>
    <row r="990" spans="1:3" x14ac:dyDescent="0.25">
      <c r="A990" t="s">
        <v>2091</v>
      </c>
      <c r="B990" t="s">
        <v>4137</v>
      </c>
      <c r="C990" t="s">
        <v>4140</v>
      </c>
    </row>
    <row r="991" spans="1:3" x14ac:dyDescent="0.25">
      <c r="A991" t="s">
        <v>2092</v>
      </c>
      <c r="B991" t="s">
        <v>4125</v>
      </c>
      <c r="C991" t="s">
        <v>4134</v>
      </c>
    </row>
    <row r="992" spans="1:3" x14ac:dyDescent="0.25">
      <c r="A992" t="s">
        <v>2093</v>
      </c>
      <c r="B992" t="s">
        <v>4129</v>
      </c>
      <c r="C992" t="s">
        <v>4127</v>
      </c>
    </row>
    <row r="993" spans="1:3" x14ac:dyDescent="0.25">
      <c r="A993" t="s">
        <v>2094</v>
      </c>
      <c r="B993" t="s">
        <v>4125</v>
      </c>
      <c r="C993" t="s">
        <v>4127</v>
      </c>
    </row>
    <row r="994" spans="1:3" x14ac:dyDescent="0.25">
      <c r="A994" t="s">
        <v>2095</v>
      </c>
      <c r="B994" t="s">
        <v>4155</v>
      </c>
      <c r="C994" t="s">
        <v>4130</v>
      </c>
    </row>
    <row r="995" spans="1:3" x14ac:dyDescent="0.25">
      <c r="A995" t="s">
        <v>2096</v>
      </c>
      <c r="B995" t="s">
        <v>4125</v>
      </c>
      <c r="C995" t="s">
        <v>4136</v>
      </c>
    </row>
    <row r="996" spans="1:3" x14ac:dyDescent="0.25">
      <c r="A996" t="s">
        <v>2097</v>
      </c>
      <c r="B996" t="s">
        <v>4159</v>
      </c>
      <c r="C996" t="s">
        <v>4134</v>
      </c>
    </row>
    <row r="997" spans="1:3" x14ac:dyDescent="0.25">
      <c r="A997" t="s">
        <v>2098</v>
      </c>
      <c r="B997" t="s">
        <v>4125</v>
      </c>
      <c r="C997" t="s">
        <v>4149</v>
      </c>
    </row>
    <row r="998" spans="1:3" x14ac:dyDescent="0.25">
      <c r="A998" t="s">
        <v>2099</v>
      </c>
      <c r="B998" t="s">
        <v>4141</v>
      </c>
      <c r="C998" t="s">
        <v>4126</v>
      </c>
    </row>
    <row r="999" spans="1:3" x14ac:dyDescent="0.25">
      <c r="A999" t="s">
        <v>2100</v>
      </c>
      <c r="B999" t="s">
        <v>4143</v>
      </c>
      <c r="C999" t="s">
        <v>4134</v>
      </c>
    </row>
    <row r="1000" spans="1:3" x14ac:dyDescent="0.25">
      <c r="A1000" t="s">
        <v>2101</v>
      </c>
      <c r="B1000" t="s">
        <v>4150</v>
      </c>
      <c r="C1000" t="s">
        <v>4136</v>
      </c>
    </row>
    <row r="1001" spans="1:3" x14ac:dyDescent="0.25">
      <c r="A1001" t="s">
        <v>2102</v>
      </c>
      <c r="B1001" t="s">
        <v>4137</v>
      </c>
      <c r="C1001" t="s">
        <v>4154</v>
      </c>
    </row>
    <row r="1002" spans="1:3" x14ac:dyDescent="0.25">
      <c r="A1002" t="s">
        <v>2103</v>
      </c>
      <c r="B1002" t="s">
        <v>4125</v>
      </c>
      <c r="C1002" t="s">
        <v>4136</v>
      </c>
    </row>
    <row r="1003" spans="1:3" x14ac:dyDescent="0.25">
      <c r="A1003" t="s">
        <v>2104</v>
      </c>
      <c r="B1003" t="s">
        <v>4131</v>
      </c>
      <c r="C1003" t="s">
        <v>4136</v>
      </c>
    </row>
    <row r="1004" spans="1:3" x14ac:dyDescent="0.25">
      <c r="A1004" t="s">
        <v>2105</v>
      </c>
      <c r="B1004" t="s">
        <v>4150</v>
      </c>
      <c r="C1004" t="s">
        <v>4163</v>
      </c>
    </row>
    <row r="1005" spans="1:3" x14ac:dyDescent="0.25">
      <c r="A1005" t="s">
        <v>2106</v>
      </c>
      <c r="B1005" t="s">
        <v>4157</v>
      </c>
      <c r="C1005" t="s">
        <v>4134</v>
      </c>
    </row>
    <row r="1006" spans="1:3" x14ac:dyDescent="0.25">
      <c r="A1006" t="s">
        <v>2107</v>
      </c>
      <c r="B1006" t="s">
        <v>4133</v>
      </c>
      <c r="C1006" t="s">
        <v>4147</v>
      </c>
    </row>
    <row r="1007" spans="1:3" x14ac:dyDescent="0.25">
      <c r="A1007" t="s">
        <v>2108</v>
      </c>
      <c r="B1007" t="s">
        <v>4125</v>
      </c>
      <c r="C1007" t="s">
        <v>4149</v>
      </c>
    </row>
    <row r="1008" spans="1:3" x14ac:dyDescent="0.25">
      <c r="A1008" t="s">
        <v>2109</v>
      </c>
      <c r="B1008" t="s">
        <v>4125</v>
      </c>
      <c r="C1008" t="s">
        <v>4126</v>
      </c>
    </row>
    <row r="1009" spans="1:3" x14ac:dyDescent="0.25">
      <c r="A1009" t="s">
        <v>2110</v>
      </c>
      <c r="B1009" t="s">
        <v>4125</v>
      </c>
      <c r="C1009" t="s">
        <v>4127</v>
      </c>
    </row>
    <row r="1010" spans="1:3" x14ac:dyDescent="0.25">
      <c r="A1010" t="s">
        <v>2111</v>
      </c>
      <c r="B1010" t="s">
        <v>4144</v>
      </c>
      <c r="C1010" t="s">
        <v>4136</v>
      </c>
    </row>
    <row r="1011" spans="1:3" x14ac:dyDescent="0.25">
      <c r="A1011" t="s">
        <v>2112</v>
      </c>
      <c r="B1011" t="s">
        <v>4125</v>
      </c>
      <c r="C1011" t="s">
        <v>4136</v>
      </c>
    </row>
    <row r="1012" spans="1:3" x14ac:dyDescent="0.25">
      <c r="A1012" t="s">
        <v>2113</v>
      </c>
      <c r="B1012" t="s">
        <v>4157</v>
      </c>
      <c r="C1012" t="s">
        <v>4136</v>
      </c>
    </row>
    <row r="1013" spans="1:3" x14ac:dyDescent="0.25">
      <c r="A1013" t="s">
        <v>2114</v>
      </c>
      <c r="B1013" t="s">
        <v>4144</v>
      </c>
      <c r="C1013" t="s">
        <v>4127</v>
      </c>
    </row>
    <row r="1014" spans="1:3" x14ac:dyDescent="0.25">
      <c r="A1014" t="s">
        <v>2115</v>
      </c>
      <c r="B1014" t="s">
        <v>4144</v>
      </c>
      <c r="C1014" t="s">
        <v>4134</v>
      </c>
    </row>
    <row r="1015" spans="1:3" x14ac:dyDescent="0.25">
      <c r="A1015" t="s">
        <v>2116</v>
      </c>
      <c r="B1015" t="s">
        <v>4141</v>
      </c>
      <c r="C1015" t="s">
        <v>4136</v>
      </c>
    </row>
    <row r="1016" spans="1:3" x14ac:dyDescent="0.25">
      <c r="A1016" t="s">
        <v>2117</v>
      </c>
      <c r="B1016" t="s">
        <v>4157</v>
      </c>
      <c r="C1016" t="s">
        <v>4136</v>
      </c>
    </row>
    <row r="1017" spans="1:3" x14ac:dyDescent="0.25">
      <c r="A1017" t="s">
        <v>2118</v>
      </c>
      <c r="B1017" t="s">
        <v>4144</v>
      </c>
      <c r="C1017" t="s">
        <v>4130</v>
      </c>
    </row>
    <row r="1018" spans="1:3" x14ac:dyDescent="0.25">
      <c r="A1018" t="s">
        <v>2119</v>
      </c>
      <c r="B1018" t="s">
        <v>4144</v>
      </c>
      <c r="C1018" t="s">
        <v>4136</v>
      </c>
    </row>
    <row r="1019" spans="1:3" x14ac:dyDescent="0.25">
      <c r="A1019" t="s">
        <v>2120</v>
      </c>
      <c r="B1019" t="s">
        <v>4141</v>
      </c>
      <c r="C1019" t="s">
        <v>4136</v>
      </c>
    </row>
    <row r="1020" spans="1:3" x14ac:dyDescent="0.25">
      <c r="A1020" t="s">
        <v>2121</v>
      </c>
      <c r="B1020" t="s">
        <v>4125</v>
      </c>
      <c r="C1020" t="s">
        <v>4136</v>
      </c>
    </row>
    <row r="1021" spans="1:3" x14ac:dyDescent="0.25">
      <c r="A1021" t="s">
        <v>2122</v>
      </c>
      <c r="B1021" t="s">
        <v>4157</v>
      </c>
      <c r="C1021" t="s">
        <v>4130</v>
      </c>
    </row>
    <row r="1022" spans="1:3" x14ac:dyDescent="0.25">
      <c r="A1022" t="s">
        <v>2123</v>
      </c>
      <c r="B1022" t="s">
        <v>4157</v>
      </c>
      <c r="C1022" t="s">
        <v>4136</v>
      </c>
    </row>
    <row r="1023" spans="1:3" x14ac:dyDescent="0.25">
      <c r="A1023" t="s">
        <v>2124</v>
      </c>
      <c r="B1023" t="s">
        <v>4125</v>
      </c>
      <c r="C1023" t="s">
        <v>4130</v>
      </c>
    </row>
    <row r="1024" spans="1:3" x14ac:dyDescent="0.25">
      <c r="A1024" t="s">
        <v>2125</v>
      </c>
      <c r="B1024" t="s">
        <v>4125</v>
      </c>
      <c r="C1024" t="s">
        <v>4136</v>
      </c>
    </row>
    <row r="1025" spans="1:3" x14ac:dyDescent="0.25">
      <c r="A1025" t="s">
        <v>2126</v>
      </c>
      <c r="B1025" t="s">
        <v>4128</v>
      </c>
      <c r="C1025" t="s">
        <v>4130</v>
      </c>
    </row>
    <row r="1026" spans="1:3" x14ac:dyDescent="0.25">
      <c r="A1026" t="s">
        <v>2127</v>
      </c>
      <c r="B1026" t="s">
        <v>4144</v>
      </c>
      <c r="C1026" t="s">
        <v>4130</v>
      </c>
    </row>
    <row r="1027" spans="1:3" x14ac:dyDescent="0.25">
      <c r="A1027" t="s">
        <v>2128</v>
      </c>
      <c r="B1027" t="s">
        <v>4157</v>
      </c>
      <c r="C1027" t="s">
        <v>4134</v>
      </c>
    </row>
    <row r="1028" spans="1:3" x14ac:dyDescent="0.25">
      <c r="A1028" t="s">
        <v>2129</v>
      </c>
      <c r="B1028" t="s">
        <v>4144</v>
      </c>
      <c r="C1028" t="s">
        <v>4130</v>
      </c>
    </row>
    <row r="1029" spans="1:3" x14ac:dyDescent="0.25">
      <c r="A1029" t="s">
        <v>2130</v>
      </c>
      <c r="B1029" t="s">
        <v>4125</v>
      </c>
      <c r="C1029" t="s">
        <v>4134</v>
      </c>
    </row>
    <row r="1030" spans="1:3" x14ac:dyDescent="0.25">
      <c r="A1030" t="s">
        <v>2131</v>
      </c>
      <c r="B1030" t="s">
        <v>4148</v>
      </c>
      <c r="C1030" t="s">
        <v>4130</v>
      </c>
    </row>
    <row r="1031" spans="1:3" x14ac:dyDescent="0.25">
      <c r="A1031" t="s">
        <v>2132</v>
      </c>
      <c r="B1031" t="s">
        <v>4125</v>
      </c>
      <c r="C1031" t="s">
        <v>4130</v>
      </c>
    </row>
    <row r="1032" spans="1:3" x14ac:dyDescent="0.25">
      <c r="A1032" t="s">
        <v>2133</v>
      </c>
      <c r="B1032" t="s">
        <v>4125</v>
      </c>
      <c r="C1032" t="s">
        <v>4130</v>
      </c>
    </row>
    <row r="1033" spans="1:3" x14ac:dyDescent="0.25">
      <c r="A1033" t="s">
        <v>2134</v>
      </c>
      <c r="B1033" t="s">
        <v>4131</v>
      </c>
      <c r="C1033" t="s">
        <v>4136</v>
      </c>
    </row>
    <row r="1034" spans="1:3" x14ac:dyDescent="0.25">
      <c r="A1034" t="s">
        <v>2135</v>
      </c>
      <c r="B1034" t="s">
        <v>4125</v>
      </c>
      <c r="C1034" t="s">
        <v>4127</v>
      </c>
    </row>
    <row r="1035" spans="1:3" x14ac:dyDescent="0.25">
      <c r="A1035" t="s">
        <v>2136</v>
      </c>
      <c r="B1035" t="s">
        <v>4159</v>
      </c>
      <c r="C1035" t="s">
        <v>4127</v>
      </c>
    </row>
    <row r="1036" spans="1:3" x14ac:dyDescent="0.25">
      <c r="A1036" t="s">
        <v>2137</v>
      </c>
      <c r="B1036" t="s">
        <v>4158</v>
      </c>
      <c r="C1036" t="s">
        <v>4126</v>
      </c>
    </row>
    <row r="1037" spans="1:3" x14ac:dyDescent="0.25">
      <c r="A1037" t="s">
        <v>2138</v>
      </c>
      <c r="B1037" t="s">
        <v>4143</v>
      </c>
      <c r="C1037" t="s">
        <v>4134</v>
      </c>
    </row>
    <row r="1038" spans="1:3" x14ac:dyDescent="0.25">
      <c r="A1038" t="s">
        <v>2139</v>
      </c>
      <c r="B1038" t="s">
        <v>4143</v>
      </c>
      <c r="C1038" t="s">
        <v>4154</v>
      </c>
    </row>
    <row r="1039" spans="1:3" x14ac:dyDescent="0.25">
      <c r="A1039" t="s">
        <v>2140</v>
      </c>
      <c r="B1039" t="s">
        <v>4133</v>
      </c>
      <c r="C1039" t="s">
        <v>4134</v>
      </c>
    </row>
    <row r="1040" spans="1:3" x14ac:dyDescent="0.25">
      <c r="A1040" t="s">
        <v>2141</v>
      </c>
      <c r="B1040" t="s">
        <v>4125</v>
      </c>
      <c r="C1040" t="s">
        <v>4126</v>
      </c>
    </row>
    <row r="1041" spans="1:3" x14ac:dyDescent="0.25">
      <c r="A1041" t="s">
        <v>2142</v>
      </c>
      <c r="B1041" t="s">
        <v>4150</v>
      </c>
      <c r="C1041" t="s">
        <v>4130</v>
      </c>
    </row>
    <row r="1042" spans="1:3" x14ac:dyDescent="0.25">
      <c r="A1042" t="s">
        <v>2143</v>
      </c>
      <c r="B1042" t="s">
        <v>4156</v>
      </c>
      <c r="C1042" t="s">
        <v>4140</v>
      </c>
    </row>
    <row r="1043" spans="1:3" x14ac:dyDescent="0.25">
      <c r="A1043" t="s">
        <v>2144</v>
      </c>
      <c r="B1043" t="s">
        <v>4125</v>
      </c>
      <c r="C1043" t="s">
        <v>4136</v>
      </c>
    </row>
    <row r="1044" spans="1:3" x14ac:dyDescent="0.25">
      <c r="A1044" t="s">
        <v>2145</v>
      </c>
      <c r="B1044" t="s">
        <v>4133</v>
      </c>
      <c r="C1044" t="s">
        <v>4154</v>
      </c>
    </row>
    <row r="1045" spans="1:3" x14ac:dyDescent="0.25">
      <c r="A1045" t="s">
        <v>2146</v>
      </c>
      <c r="B1045" t="s">
        <v>4165</v>
      </c>
      <c r="C1045" t="s">
        <v>4134</v>
      </c>
    </row>
    <row r="1046" spans="1:3" x14ac:dyDescent="0.25">
      <c r="A1046" t="s">
        <v>2147</v>
      </c>
      <c r="B1046" t="s">
        <v>4156</v>
      </c>
      <c r="C1046" t="s">
        <v>4140</v>
      </c>
    </row>
    <row r="1047" spans="1:3" x14ac:dyDescent="0.25">
      <c r="A1047" t="s">
        <v>2148</v>
      </c>
      <c r="B1047" t="s">
        <v>4135</v>
      </c>
      <c r="C1047" t="s">
        <v>4126</v>
      </c>
    </row>
    <row r="1048" spans="1:3" x14ac:dyDescent="0.25">
      <c r="A1048" t="s">
        <v>2149</v>
      </c>
      <c r="B1048" t="s">
        <v>4125</v>
      </c>
      <c r="C1048" t="s">
        <v>4132</v>
      </c>
    </row>
    <row r="1049" spans="1:3" x14ac:dyDescent="0.25">
      <c r="A1049" t="s">
        <v>2150</v>
      </c>
      <c r="B1049" t="s">
        <v>4128</v>
      </c>
      <c r="C1049" t="s">
        <v>4136</v>
      </c>
    </row>
    <row r="1050" spans="1:3" x14ac:dyDescent="0.25">
      <c r="A1050" t="s">
        <v>2151</v>
      </c>
      <c r="B1050" t="s">
        <v>4133</v>
      </c>
      <c r="C1050" t="s">
        <v>4134</v>
      </c>
    </row>
    <row r="1051" spans="1:3" x14ac:dyDescent="0.25">
      <c r="A1051" t="s">
        <v>2152</v>
      </c>
      <c r="B1051" t="s">
        <v>4133</v>
      </c>
      <c r="C1051" t="s">
        <v>4132</v>
      </c>
    </row>
    <row r="1052" spans="1:3" x14ac:dyDescent="0.25">
      <c r="A1052" t="s">
        <v>2153</v>
      </c>
      <c r="B1052" t="s">
        <v>4138</v>
      </c>
      <c r="C1052" t="s">
        <v>4130</v>
      </c>
    </row>
    <row r="1053" spans="1:3" x14ac:dyDescent="0.25">
      <c r="A1053" t="s">
        <v>2154</v>
      </c>
      <c r="B1053" t="s">
        <v>4125</v>
      </c>
      <c r="C1053" t="s">
        <v>4134</v>
      </c>
    </row>
    <row r="1054" spans="1:3" x14ac:dyDescent="0.25">
      <c r="A1054" t="s">
        <v>2155</v>
      </c>
      <c r="B1054" t="s">
        <v>4148</v>
      </c>
      <c r="C1054" t="s">
        <v>4140</v>
      </c>
    </row>
    <row r="1055" spans="1:3" x14ac:dyDescent="0.25">
      <c r="A1055" t="s">
        <v>2156</v>
      </c>
      <c r="B1055" t="s">
        <v>4157</v>
      </c>
      <c r="C1055" t="s">
        <v>4140</v>
      </c>
    </row>
    <row r="1056" spans="1:3" x14ac:dyDescent="0.25">
      <c r="A1056" t="s">
        <v>2157</v>
      </c>
      <c r="B1056" t="s">
        <v>4141</v>
      </c>
      <c r="C1056" t="s">
        <v>4149</v>
      </c>
    </row>
    <row r="1057" spans="1:3" x14ac:dyDescent="0.25">
      <c r="A1057" t="s">
        <v>2158</v>
      </c>
      <c r="B1057" t="s">
        <v>4125</v>
      </c>
      <c r="C1057" t="s">
        <v>4127</v>
      </c>
    </row>
    <row r="1058" spans="1:3" x14ac:dyDescent="0.25">
      <c r="A1058" t="s">
        <v>2159</v>
      </c>
      <c r="B1058" t="s">
        <v>4139</v>
      </c>
      <c r="C1058" t="s">
        <v>4132</v>
      </c>
    </row>
    <row r="1059" spans="1:3" x14ac:dyDescent="0.25">
      <c r="A1059" t="s">
        <v>2160</v>
      </c>
      <c r="B1059" t="s">
        <v>4125</v>
      </c>
      <c r="C1059" t="s">
        <v>4134</v>
      </c>
    </row>
    <row r="1060" spans="1:3" x14ac:dyDescent="0.25">
      <c r="A1060" t="s">
        <v>2161</v>
      </c>
      <c r="B1060" t="s">
        <v>4125</v>
      </c>
      <c r="C1060" t="s">
        <v>4134</v>
      </c>
    </row>
    <row r="1061" spans="1:3" x14ac:dyDescent="0.25">
      <c r="A1061" t="s">
        <v>2162</v>
      </c>
      <c r="B1061" t="s">
        <v>4125</v>
      </c>
      <c r="C1061" t="s">
        <v>4134</v>
      </c>
    </row>
    <row r="1062" spans="1:3" x14ac:dyDescent="0.25">
      <c r="A1062" t="s">
        <v>2163</v>
      </c>
      <c r="B1062" t="s">
        <v>4125</v>
      </c>
      <c r="C1062" t="s">
        <v>4136</v>
      </c>
    </row>
    <row r="1063" spans="1:3" x14ac:dyDescent="0.25">
      <c r="A1063" t="s">
        <v>2164</v>
      </c>
      <c r="B1063" t="s">
        <v>4125</v>
      </c>
      <c r="C1063" t="s">
        <v>4136</v>
      </c>
    </row>
    <row r="1064" spans="1:3" x14ac:dyDescent="0.25">
      <c r="A1064" t="s">
        <v>2165</v>
      </c>
      <c r="B1064" t="s">
        <v>4125</v>
      </c>
      <c r="C1064" t="s">
        <v>4127</v>
      </c>
    </row>
    <row r="1065" spans="1:3" x14ac:dyDescent="0.25">
      <c r="A1065" t="s">
        <v>2166</v>
      </c>
      <c r="B1065" t="s">
        <v>4125</v>
      </c>
      <c r="C1065" t="s">
        <v>4134</v>
      </c>
    </row>
    <row r="1066" spans="1:3" x14ac:dyDescent="0.25">
      <c r="A1066" t="s">
        <v>2167</v>
      </c>
      <c r="B1066" t="s">
        <v>4125</v>
      </c>
      <c r="C1066" t="s">
        <v>4134</v>
      </c>
    </row>
    <row r="1067" spans="1:3" x14ac:dyDescent="0.25">
      <c r="A1067" t="s">
        <v>2168</v>
      </c>
      <c r="B1067" t="s">
        <v>4151</v>
      </c>
      <c r="C1067" t="s">
        <v>4134</v>
      </c>
    </row>
    <row r="1068" spans="1:3" x14ac:dyDescent="0.25">
      <c r="A1068" t="s">
        <v>2169</v>
      </c>
      <c r="B1068" t="s">
        <v>4125</v>
      </c>
      <c r="C1068" t="s">
        <v>4134</v>
      </c>
    </row>
    <row r="1069" spans="1:3" x14ac:dyDescent="0.25">
      <c r="A1069" t="s">
        <v>2170</v>
      </c>
      <c r="B1069" t="s">
        <v>4125</v>
      </c>
      <c r="C1069" t="s">
        <v>4134</v>
      </c>
    </row>
    <row r="1070" spans="1:3" x14ac:dyDescent="0.25">
      <c r="A1070" t="s">
        <v>2171</v>
      </c>
      <c r="B1070" t="s">
        <v>4125</v>
      </c>
      <c r="C1070" t="s">
        <v>4136</v>
      </c>
    </row>
    <row r="1071" spans="1:3" x14ac:dyDescent="0.25">
      <c r="A1071" t="s">
        <v>2172</v>
      </c>
      <c r="B1071" t="s">
        <v>4125</v>
      </c>
      <c r="C1071" t="s">
        <v>4134</v>
      </c>
    </row>
    <row r="1072" spans="1:3" x14ac:dyDescent="0.25">
      <c r="A1072" t="s">
        <v>2173</v>
      </c>
      <c r="B1072" t="s">
        <v>4128</v>
      </c>
      <c r="C1072" t="s">
        <v>4134</v>
      </c>
    </row>
    <row r="1073" spans="1:3" x14ac:dyDescent="0.25">
      <c r="A1073" t="s">
        <v>2174</v>
      </c>
      <c r="B1073" t="s">
        <v>4129</v>
      </c>
      <c r="C1073" t="s">
        <v>4134</v>
      </c>
    </row>
    <row r="1074" spans="1:3" x14ac:dyDescent="0.25">
      <c r="A1074" t="s">
        <v>2175</v>
      </c>
      <c r="B1074" t="s">
        <v>4165</v>
      </c>
      <c r="C1074" t="s">
        <v>4134</v>
      </c>
    </row>
    <row r="1075" spans="1:3" x14ac:dyDescent="0.25">
      <c r="A1075" t="s">
        <v>2176</v>
      </c>
      <c r="B1075" t="s">
        <v>4135</v>
      </c>
      <c r="C1075" t="s">
        <v>4134</v>
      </c>
    </row>
    <row r="1076" spans="1:3" x14ac:dyDescent="0.25">
      <c r="A1076" t="s">
        <v>2177</v>
      </c>
      <c r="B1076" t="s">
        <v>4157</v>
      </c>
      <c r="C1076" t="s">
        <v>4127</v>
      </c>
    </row>
    <row r="1077" spans="1:3" x14ac:dyDescent="0.25">
      <c r="A1077" t="s">
        <v>2178</v>
      </c>
      <c r="B1077" t="s">
        <v>4151</v>
      </c>
      <c r="C1077" t="s">
        <v>4126</v>
      </c>
    </row>
    <row r="1078" spans="1:3" x14ac:dyDescent="0.25">
      <c r="A1078" t="s">
        <v>2179</v>
      </c>
      <c r="B1078" t="s">
        <v>4142</v>
      </c>
      <c r="C1078" t="s">
        <v>4149</v>
      </c>
    </row>
    <row r="1079" spans="1:3" x14ac:dyDescent="0.25">
      <c r="A1079" t="s">
        <v>2180</v>
      </c>
      <c r="B1079" t="s">
        <v>4125</v>
      </c>
      <c r="C1079" t="s">
        <v>4126</v>
      </c>
    </row>
    <row r="1080" spans="1:3" x14ac:dyDescent="0.25">
      <c r="A1080" t="s">
        <v>2181</v>
      </c>
      <c r="B1080" t="s">
        <v>4158</v>
      </c>
      <c r="C1080" t="s">
        <v>4130</v>
      </c>
    </row>
    <row r="1081" spans="1:3" x14ac:dyDescent="0.25">
      <c r="A1081" t="s">
        <v>2182</v>
      </c>
      <c r="B1081" t="s">
        <v>4128</v>
      </c>
      <c r="C1081" t="s">
        <v>4134</v>
      </c>
    </row>
    <row r="1082" spans="1:3" x14ac:dyDescent="0.25">
      <c r="A1082" t="s">
        <v>2183</v>
      </c>
      <c r="B1082" t="s">
        <v>4128</v>
      </c>
      <c r="C1082" t="s">
        <v>4136</v>
      </c>
    </row>
    <row r="1083" spans="1:3" x14ac:dyDescent="0.25">
      <c r="A1083" t="s">
        <v>2184</v>
      </c>
      <c r="B1083" t="s">
        <v>4151</v>
      </c>
      <c r="C1083" t="s">
        <v>4134</v>
      </c>
    </row>
    <row r="1084" spans="1:3" x14ac:dyDescent="0.25">
      <c r="A1084" t="s">
        <v>2185</v>
      </c>
      <c r="B1084" t="s">
        <v>4131</v>
      </c>
      <c r="C1084" t="s">
        <v>4127</v>
      </c>
    </row>
    <row r="1085" spans="1:3" x14ac:dyDescent="0.25">
      <c r="A1085" t="s">
        <v>2186</v>
      </c>
      <c r="B1085" t="s">
        <v>4123</v>
      </c>
      <c r="C1085" t="s">
        <v>4147</v>
      </c>
    </row>
    <row r="1086" spans="1:3" x14ac:dyDescent="0.25">
      <c r="A1086" t="s">
        <v>2187</v>
      </c>
      <c r="B1086" t="s">
        <v>4156</v>
      </c>
      <c r="C1086" t="s">
        <v>4134</v>
      </c>
    </row>
    <row r="1087" spans="1:3" x14ac:dyDescent="0.25">
      <c r="A1087" t="s">
        <v>2188</v>
      </c>
      <c r="B1087" t="s">
        <v>4125</v>
      </c>
      <c r="C1087" t="s">
        <v>4134</v>
      </c>
    </row>
    <row r="1088" spans="1:3" x14ac:dyDescent="0.25">
      <c r="A1088" t="s">
        <v>2189</v>
      </c>
      <c r="B1088" t="s">
        <v>4141</v>
      </c>
      <c r="C1088" t="s">
        <v>4127</v>
      </c>
    </row>
    <row r="1089" spans="1:3" x14ac:dyDescent="0.25">
      <c r="A1089" t="s">
        <v>2190</v>
      </c>
      <c r="B1089" t="s">
        <v>4139</v>
      </c>
      <c r="C1089" t="s">
        <v>4130</v>
      </c>
    </row>
    <row r="1090" spans="1:3" x14ac:dyDescent="0.25">
      <c r="A1090" t="s">
        <v>2191</v>
      </c>
      <c r="B1090" t="s">
        <v>4137</v>
      </c>
      <c r="C1090" t="s">
        <v>4126</v>
      </c>
    </row>
    <row r="1091" spans="1:3" x14ac:dyDescent="0.25">
      <c r="A1091" t="s">
        <v>2192</v>
      </c>
      <c r="B1091" t="s">
        <v>4125</v>
      </c>
      <c r="C1091" t="s">
        <v>4127</v>
      </c>
    </row>
    <row r="1092" spans="1:3" x14ac:dyDescent="0.25">
      <c r="A1092" t="s">
        <v>2193</v>
      </c>
      <c r="B1092" t="s">
        <v>4123</v>
      </c>
      <c r="C1092" t="s">
        <v>4149</v>
      </c>
    </row>
    <row r="1093" spans="1:3" x14ac:dyDescent="0.25">
      <c r="A1093" t="s">
        <v>2194</v>
      </c>
      <c r="B1093" t="s">
        <v>4157</v>
      </c>
      <c r="C1093" t="s">
        <v>4149</v>
      </c>
    </row>
    <row r="1094" spans="1:3" x14ac:dyDescent="0.25">
      <c r="A1094" t="s">
        <v>2195</v>
      </c>
      <c r="B1094" t="s">
        <v>4135</v>
      </c>
      <c r="C1094" t="s">
        <v>4130</v>
      </c>
    </row>
    <row r="1095" spans="1:3" x14ac:dyDescent="0.25">
      <c r="A1095" t="s">
        <v>2196</v>
      </c>
      <c r="B1095" t="s">
        <v>4135</v>
      </c>
      <c r="C1095" t="s">
        <v>4130</v>
      </c>
    </row>
    <row r="1096" spans="1:3" x14ac:dyDescent="0.25">
      <c r="A1096" t="s">
        <v>2197</v>
      </c>
      <c r="B1096" t="s">
        <v>4151</v>
      </c>
      <c r="C1096" t="s">
        <v>4134</v>
      </c>
    </row>
    <row r="1097" spans="1:3" x14ac:dyDescent="0.25">
      <c r="A1097" t="s">
        <v>2198</v>
      </c>
      <c r="B1097" t="s">
        <v>4135</v>
      </c>
      <c r="C1097" t="s">
        <v>4134</v>
      </c>
    </row>
    <row r="1098" spans="1:3" x14ac:dyDescent="0.25">
      <c r="A1098" t="s">
        <v>2199</v>
      </c>
      <c r="B1098" t="s">
        <v>4135</v>
      </c>
      <c r="C1098" t="s">
        <v>4130</v>
      </c>
    </row>
    <row r="1099" spans="1:3" x14ac:dyDescent="0.25">
      <c r="A1099" t="s">
        <v>2200</v>
      </c>
      <c r="B1099" t="s">
        <v>4135</v>
      </c>
      <c r="C1099" t="s">
        <v>4134</v>
      </c>
    </row>
    <row r="1100" spans="1:3" x14ac:dyDescent="0.25">
      <c r="A1100" t="s">
        <v>2201</v>
      </c>
      <c r="B1100" t="s">
        <v>4129</v>
      </c>
      <c r="C1100" t="s">
        <v>4134</v>
      </c>
    </row>
    <row r="1101" spans="1:3" x14ac:dyDescent="0.25">
      <c r="A1101" t="s">
        <v>2202</v>
      </c>
      <c r="B1101" t="s">
        <v>4125</v>
      </c>
      <c r="C1101" t="s">
        <v>4134</v>
      </c>
    </row>
    <row r="1102" spans="1:3" x14ac:dyDescent="0.25">
      <c r="A1102" t="s">
        <v>2203</v>
      </c>
      <c r="B1102" t="s">
        <v>4125</v>
      </c>
      <c r="C1102" t="s">
        <v>4127</v>
      </c>
    </row>
    <row r="1103" spans="1:3" x14ac:dyDescent="0.25">
      <c r="A1103" t="s">
        <v>2204</v>
      </c>
      <c r="B1103" t="s">
        <v>4125</v>
      </c>
      <c r="C1103" t="s">
        <v>4147</v>
      </c>
    </row>
    <row r="1104" spans="1:3" x14ac:dyDescent="0.25">
      <c r="A1104" t="s">
        <v>2205</v>
      </c>
      <c r="B1104" t="s">
        <v>4125</v>
      </c>
      <c r="C1104" t="s">
        <v>4134</v>
      </c>
    </row>
    <row r="1105" spans="1:3" x14ac:dyDescent="0.25">
      <c r="A1105" t="s">
        <v>2206</v>
      </c>
      <c r="B1105" t="s">
        <v>4125</v>
      </c>
      <c r="C1105" t="s">
        <v>4136</v>
      </c>
    </row>
    <row r="1106" spans="1:3" x14ac:dyDescent="0.25">
      <c r="A1106" t="s">
        <v>2207</v>
      </c>
      <c r="B1106" t="s">
        <v>4135</v>
      </c>
      <c r="C1106" t="s">
        <v>4136</v>
      </c>
    </row>
    <row r="1107" spans="1:3" x14ac:dyDescent="0.25">
      <c r="A1107" t="s">
        <v>2208</v>
      </c>
      <c r="B1107" t="s">
        <v>4135</v>
      </c>
      <c r="C1107" t="s">
        <v>4134</v>
      </c>
    </row>
    <row r="1108" spans="1:3" x14ac:dyDescent="0.25">
      <c r="A1108" t="s">
        <v>2209</v>
      </c>
      <c r="B1108" t="s">
        <v>4129</v>
      </c>
      <c r="C1108" t="s">
        <v>4127</v>
      </c>
    </row>
    <row r="1109" spans="1:3" x14ac:dyDescent="0.25">
      <c r="A1109" t="s">
        <v>2210</v>
      </c>
      <c r="B1109" t="s">
        <v>4135</v>
      </c>
      <c r="C1109" t="s">
        <v>4130</v>
      </c>
    </row>
    <row r="1110" spans="1:3" x14ac:dyDescent="0.25">
      <c r="A1110" t="s">
        <v>2210</v>
      </c>
      <c r="B1110" t="s">
        <v>4125</v>
      </c>
      <c r="C1110" t="s">
        <v>4130</v>
      </c>
    </row>
    <row r="1111" spans="1:3" x14ac:dyDescent="0.25">
      <c r="A1111" t="s">
        <v>2211</v>
      </c>
      <c r="B1111" t="s">
        <v>4135</v>
      </c>
      <c r="C1111" t="s">
        <v>4130</v>
      </c>
    </row>
    <row r="1112" spans="1:3" x14ac:dyDescent="0.25">
      <c r="A1112" t="s">
        <v>2212</v>
      </c>
      <c r="B1112" t="s">
        <v>4135</v>
      </c>
      <c r="C1112" t="s">
        <v>4134</v>
      </c>
    </row>
    <row r="1113" spans="1:3" x14ac:dyDescent="0.25">
      <c r="A1113" t="s">
        <v>2213</v>
      </c>
      <c r="B1113" t="s">
        <v>4135</v>
      </c>
      <c r="C1113" t="s">
        <v>4136</v>
      </c>
    </row>
    <row r="1114" spans="1:3" x14ac:dyDescent="0.25">
      <c r="A1114" t="s">
        <v>2214</v>
      </c>
      <c r="B1114" t="s">
        <v>4141</v>
      </c>
      <c r="C1114" t="s">
        <v>4134</v>
      </c>
    </row>
    <row r="1115" spans="1:3" x14ac:dyDescent="0.25">
      <c r="A1115" t="s">
        <v>2215</v>
      </c>
      <c r="B1115" t="s">
        <v>4135</v>
      </c>
      <c r="C1115" t="s">
        <v>4134</v>
      </c>
    </row>
    <row r="1116" spans="1:3" x14ac:dyDescent="0.25">
      <c r="A1116" t="s">
        <v>2216</v>
      </c>
      <c r="B1116" t="s">
        <v>4135</v>
      </c>
      <c r="C1116" t="s">
        <v>4134</v>
      </c>
    </row>
    <row r="1117" spans="1:3" x14ac:dyDescent="0.25">
      <c r="A1117" t="s">
        <v>2217</v>
      </c>
      <c r="B1117" t="s">
        <v>4135</v>
      </c>
      <c r="C1117" t="s">
        <v>4127</v>
      </c>
    </row>
    <row r="1118" spans="1:3" x14ac:dyDescent="0.25">
      <c r="A1118" t="s">
        <v>2218</v>
      </c>
      <c r="B1118" t="s">
        <v>4135</v>
      </c>
      <c r="C1118" t="s">
        <v>4134</v>
      </c>
    </row>
    <row r="1119" spans="1:3" x14ac:dyDescent="0.25">
      <c r="A1119" t="s">
        <v>2219</v>
      </c>
      <c r="B1119" t="s">
        <v>4135</v>
      </c>
      <c r="C1119" t="s">
        <v>4127</v>
      </c>
    </row>
    <row r="1120" spans="1:3" x14ac:dyDescent="0.25">
      <c r="A1120" t="s">
        <v>2220</v>
      </c>
      <c r="B1120" t="s">
        <v>4125</v>
      </c>
      <c r="C1120" t="s">
        <v>4140</v>
      </c>
    </row>
    <row r="1121" spans="1:3" x14ac:dyDescent="0.25">
      <c r="A1121" t="s">
        <v>2221</v>
      </c>
      <c r="B1121" t="s">
        <v>4162</v>
      </c>
      <c r="C1121" t="s">
        <v>4130</v>
      </c>
    </row>
    <row r="1122" spans="1:3" x14ac:dyDescent="0.25">
      <c r="A1122" t="s">
        <v>2222</v>
      </c>
      <c r="B1122" t="s">
        <v>4135</v>
      </c>
      <c r="C1122" t="s">
        <v>4134</v>
      </c>
    </row>
    <row r="1123" spans="1:3" x14ac:dyDescent="0.25">
      <c r="A1123" t="s">
        <v>2223</v>
      </c>
      <c r="B1123" t="s">
        <v>4157</v>
      </c>
      <c r="C1123" t="s">
        <v>4163</v>
      </c>
    </row>
    <row r="1124" spans="1:3" x14ac:dyDescent="0.25">
      <c r="A1124" t="s">
        <v>2224</v>
      </c>
      <c r="B1124" t="s">
        <v>4125</v>
      </c>
      <c r="C1124" t="s">
        <v>4134</v>
      </c>
    </row>
    <row r="1125" spans="1:3" x14ac:dyDescent="0.25">
      <c r="A1125" t="s">
        <v>2225</v>
      </c>
      <c r="B1125" t="s">
        <v>4157</v>
      </c>
      <c r="C1125" t="s">
        <v>4126</v>
      </c>
    </row>
    <row r="1126" spans="1:3" x14ac:dyDescent="0.25">
      <c r="A1126" t="s">
        <v>2226</v>
      </c>
      <c r="B1126" t="s">
        <v>4137</v>
      </c>
      <c r="C1126" t="s">
        <v>4127</v>
      </c>
    </row>
    <row r="1127" spans="1:3" x14ac:dyDescent="0.25">
      <c r="A1127" t="s">
        <v>2227</v>
      </c>
      <c r="B1127" t="s">
        <v>4137</v>
      </c>
      <c r="C1127" t="s">
        <v>4134</v>
      </c>
    </row>
    <row r="1128" spans="1:3" x14ac:dyDescent="0.25">
      <c r="A1128" t="s">
        <v>2228</v>
      </c>
      <c r="B1128" t="s">
        <v>4146</v>
      </c>
      <c r="C1128" t="s">
        <v>4140</v>
      </c>
    </row>
    <row r="1129" spans="1:3" x14ac:dyDescent="0.25">
      <c r="A1129" t="s">
        <v>2229</v>
      </c>
      <c r="B1129" t="s">
        <v>4168</v>
      </c>
      <c r="C1129" t="s">
        <v>4134</v>
      </c>
    </row>
    <row r="1130" spans="1:3" x14ac:dyDescent="0.25">
      <c r="A1130" t="s">
        <v>2230</v>
      </c>
      <c r="B1130" t="s">
        <v>4125</v>
      </c>
      <c r="C1130" t="s">
        <v>4134</v>
      </c>
    </row>
    <row r="1131" spans="1:3" x14ac:dyDescent="0.25">
      <c r="A1131" t="s">
        <v>2231</v>
      </c>
      <c r="B1131" t="s">
        <v>4131</v>
      </c>
      <c r="C1131" t="s">
        <v>4127</v>
      </c>
    </row>
    <row r="1132" spans="1:3" x14ac:dyDescent="0.25">
      <c r="A1132" t="s">
        <v>2232</v>
      </c>
      <c r="B1132" t="s">
        <v>4125</v>
      </c>
      <c r="C1132" t="s">
        <v>4149</v>
      </c>
    </row>
    <row r="1133" spans="1:3" x14ac:dyDescent="0.25">
      <c r="A1133" t="s">
        <v>2233</v>
      </c>
      <c r="B1133" t="s">
        <v>4151</v>
      </c>
      <c r="C1133" t="s">
        <v>4134</v>
      </c>
    </row>
    <row r="1134" spans="1:3" x14ac:dyDescent="0.25">
      <c r="A1134" t="s">
        <v>2234</v>
      </c>
      <c r="B1134" t="s">
        <v>4139</v>
      </c>
      <c r="C1134" t="s">
        <v>4136</v>
      </c>
    </row>
    <row r="1135" spans="1:3" x14ac:dyDescent="0.25">
      <c r="A1135" t="s">
        <v>2235</v>
      </c>
      <c r="B1135" t="s">
        <v>4148</v>
      </c>
      <c r="C1135" t="s">
        <v>4134</v>
      </c>
    </row>
    <row r="1136" spans="1:3" x14ac:dyDescent="0.25">
      <c r="A1136" t="s">
        <v>2236</v>
      </c>
      <c r="B1136" t="s">
        <v>4157</v>
      </c>
      <c r="C1136" t="s">
        <v>4149</v>
      </c>
    </row>
    <row r="1137" spans="1:3" x14ac:dyDescent="0.25">
      <c r="A1137" t="s">
        <v>2237</v>
      </c>
      <c r="B1137" t="s">
        <v>4131</v>
      </c>
      <c r="C1137" t="s">
        <v>4134</v>
      </c>
    </row>
    <row r="1138" spans="1:3" x14ac:dyDescent="0.25">
      <c r="A1138" t="s">
        <v>2238</v>
      </c>
      <c r="B1138" t="s">
        <v>4131</v>
      </c>
      <c r="C1138" t="s">
        <v>4140</v>
      </c>
    </row>
    <row r="1139" spans="1:3" x14ac:dyDescent="0.25">
      <c r="A1139" t="s">
        <v>2239</v>
      </c>
      <c r="B1139" t="s">
        <v>4141</v>
      </c>
      <c r="C1139" t="s">
        <v>4127</v>
      </c>
    </row>
    <row r="1140" spans="1:3" x14ac:dyDescent="0.25">
      <c r="A1140" t="s">
        <v>2240</v>
      </c>
      <c r="B1140" t="s">
        <v>4125</v>
      </c>
      <c r="C1140" t="s">
        <v>4136</v>
      </c>
    </row>
    <row r="1141" spans="1:3" x14ac:dyDescent="0.25">
      <c r="A1141" t="s">
        <v>2241</v>
      </c>
      <c r="B1141" t="s">
        <v>4135</v>
      </c>
      <c r="C1141" t="s">
        <v>4134</v>
      </c>
    </row>
    <row r="1142" spans="1:3" x14ac:dyDescent="0.25">
      <c r="A1142" t="s">
        <v>2242</v>
      </c>
      <c r="B1142" t="s">
        <v>4135</v>
      </c>
      <c r="C1142" t="s">
        <v>4136</v>
      </c>
    </row>
    <row r="1143" spans="1:3" x14ac:dyDescent="0.25">
      <c r="A1143" t="s">
        <v>2243</v>
      </c>
      <c r="B1143" t="s">
        <v>4135</v>
      </c>
      <c r="C1143" t="s">
        <v>4136</v>
      </c>
    </row>
    <row r="1144" spans="1:3" x14ac:dyDescent="0.25">
      <c r="A1144" t="s">
        <v>2244</v>
      </c>
      <c r="B1144" t="s">
        <v>4135</v>
      </c>
      <c r="C1144" t="s">
        <v>4136</v>
      </c>
    </row>
    <row r="1145" spans="1:3" x14ac:dyDescent="0.25">
      <c r="A1145" t="s">
        <v>2245</v>
      </c>
      <c r="B1145" t="s">
        <v>4142</v>
      </c>
      <c r="C1145" t="s">
        <v>4126</v>
      </c>
    </row>
    <row r="1146" spans="1:3" x14ac:dyDescent="0.25">
      <c r="A1146" t="s">
        <v>2246</v>
      </c>
      <c r="B1146" t="s">
        <v>4148</v>
      </c>
      <c r="C1146" t="s">
        <v>4147</v>
      </c>
    </row>
    <row r="1147" spans="1:3" x14ac:dyDescent="0.25">
      <c r="A1147" t="s">
        <v>2247</v>
      </c>
      <c r="B1147" t="s">
        <v>4142</v>
      </c>
      <c r="C1147" t="s">
        <v>4149</v>
      </c>
    </row>
    <row r="1148" spans="1:3" x14ac:dyDescent="0.25">
      <c r="A1148" t="s">
        <v>2248</v>
      </c>
      <c r="B1148" t="s">
        <v>4131</v>
      </c>
      <c r="C1148" t="s">
        <v>4154</v>
      </c>
    </row>
    <row r="1149" spans="1:3" x14ac:dyDescent="0.25">
      <c r="A1149" t="s">
        <v>2249</v>
      </c>
      <c r="B1149" t="s">
        <v>4139</v>
      </c>
      <c r="C1149" t="s">
        <v>4163</v>
      </c>
    </row>
    <row r="1150" spans="1:3" x14ac:dyDescent="0.25">
      <c r="A1150" t="s">
        <v>2250</v>
      </c>
      <c r="B1150" t="s">
        <v>4141</v>
      </c>
      <c r="C1150" t="s">
        <v>4134</v>
      </c>
    </row>
    <row r="1151" spans="1:3" x14ac:dyDescent="0.25">
      <c r="A1151" t="s">
        <v>2251</v>
      </c>
      <c r="B1151" t="s">
        <v>4157</v>
      </c>
      <c r="C1151" t="s">
        <v>4136</v>
      </c>
    </row>
    <row r="1152" spans="1:3" x14ac:dyDescent="0.25">
      <c r="A1152" t="s">
        <v>2252</v>
      </c>
      <c r="B1152" t="s">
        <v>4150</v>
      </c>
      <c r="C1152" t="s">
        <v>4130</v>
      </c>
    </row>
    <row r="1153" spans="1:3" x14ac:dyDescent="0.25">
      <c r="A1153" t="s">
        <v>2253</v>
      </c>
      <c r="B1153" t="s">
        <v>4157</v>
      </c>
      <c r="C1153" t="s">
        <v>4163</v>
      </c>
    </row>
    <row r="1154" spans="1:3" x14ac:dyDescent="0.25">
      <c r="A1154" t="s">
        <v>2254</v>
      </c>
      <c r="B1154" t="s">
        <v>4156</v>
      </c>
      <c r="C1154" t="s">
        <v>4132</v>
      </c>
    </row>
    <row r="1155" spans="1:3" x14ac:dyDescent="0.25">
      <c r="A1155" t="s">
        <v>2255</v>
      </c>
      <c r="B1155" t="s">
        <v>4125</v>
      </c>
      <c r="C1155" t="s">
        <v>4149</v>
      </c>
    </row>
    <row r="1156" spans="1:3" x14ac:dyDescent="0.25">
      <c r="A1156" t="s">
        <v>2256</v>
      </c>
      <c r="B1156" t="s">
        <v>4150</v>
      </c>
      <c r="C1156" t="s">
        <v>4126</v>
      </c>
    </row>
    <row r="1157" spans="1:3" x14ac:dyDescent="0.25">
      <c r="A1157" t="s">
        <v>2257</v>
      </c>
      <c r="B1157" t="s">
        <v>4125</v>
      </c>
      <c r="C1157" t="s">
        <v>4149</v>
      </c>
    </row>
    <row r="1158" spans="1:3" x14ac:dyDescent="0.25">
      <c r="A1158" t="s">
        <v>2258</v>
      </c>
      <c r="B1158" t="s">
        <v>4125</v>
      </c>
      <c r="C1158" t="s">
        <v>4147</v>
      </c>
    </row>
    <row r="1159" spans="1:3" x14ac:dyDescent="0.25">
      <c r="A1159" t="s">
        <v>2259</v>
      </c>
      <c r="B1159" t="s">
        <v>4146</v>
      </c>
      <c r="C1159" t="s">
        <v>4134</v>
      </c>
    </row>
    <row r="1160" spans="1:3" x14ac:dyDescent="0.25">
      <c r="A1160" t="s">
        <v>2260</v>
      </c>
      <c r="B1160" t="s">
        <v>4155</v>
      </c>
      <c r="C1160" t="s">
        <v>4140</v>
      </c>
    </row>
    <row r="1161" spans="1:3" x14ac:dyDescent="0.25">
      <c r="A1161" t="s">
        <v>2261</v>
      </c>
      <c r="B1161" t="s">
        <v>4155</v>
      </c>
      <c r="C1161" t="s">
        <v>4126</v>
      </c>
    </row>
    <row r="1162" spans="1:3" x14ac:dyDescent="0.25">
      <c r="A1162" t="s">
        <v>2262</v>
      </c>
      <c r="B1162" t="s">
        <v>4157</v>
      </c>
      <c r="C1162" t="s">
        <v>4126</v>
      </c>
    </row>
    <row r="1163" spans="1:3" x14ac:dyDescent="0.25">
      <c r="A1163" t="s">
        <v>2263</v>
      </c>
      <c r="B1163" t="s">
        <v>4125</v>
      </c>
      <c r="C1163" t="s">
        <v>4134</v>
      </c>
    </row>
    <row r="1164" spans="1:3" x14ac:dyDescent="0.25">
      <c r="A1164" t="s">
        <v>2264</v>
      </c>
      <c r="B1164" t="s">
        <v>4137</v>
      </c>
      <c r="C1164" t="s">
        <v>4147</v>
      </c>
    </row>
    <row r="1165" spans="1:3" x14ac:dyDescent="0.25">
      <c r="A1165" t="s">
        <v>2265</v>
      </c>
      <c r="B1165" t="s">
        <v>4159</v>
      </c>
      <c r="C1165" t="s">
        <v>4126</v>
      </c>
    </row>
    <row r="1166" spans="1:3" x14ac:dyDescent="0.25">
      <c r="A1166" t="s">
        <v>2266</v>
      </c>
      <c r="B1166" t="s">
        <v>4133</v>
      </c>
      <c r="C1166" t="s">
        <v>4134</v>
      </c>
    </row>
    <row r="1167" spans="1:3" x14ac:dyDescent="0.25">
      <c r="A1167" t="s">
        <v>2267</v>
      </c>
      <c r="B1167" t="s">
        <v>4151</v>
      </c>
      <c r="C1167" t="s">
        <v>4140</v>
      </c>
    </row>
    <row r="1168" spans="1:3" x14ac:dyDescent="0.25">
      <c r="A1168" t="s">
        <v>2268</v>
      </c>
      <c r="B1168" t="s">
        <v>4156</v>
      </c>
      <c r="C1168" t="s">
        <v>4126</v>
      </c>
    </row>
    <row r="1169" spans="1:3" x14ac:dyDescent="0.25">
      <c r="A1169" t="s">
        <v>2269</v>
      </c>
      <c r="B1169" t="s">
        <v>4141</v>
      </c>
      <c r="C1169" t="s">
        <v>4127</v>
      </c>
    </row>
    <row r="1170" spans="1:3" x14ac:dyDescent="0.25">
      <c r="A1170" t="s">
        <v>2270</v>
      </c>
      <c r="B1170" t="s">
        <v>4141</v>
      </c>
      <c r="C1170" t="s">
        <v>4134</v>
      </c>
    </row>
    <row r="1171" spans="1:3" x14ac:dyDescent="0.25">
      <c r="A1171" t="s">
        <v>2271</v>
      </c>
      <c r="B1171" t="s">
        <v>4150</v>
      </c>
      <c r="C1171" t="s">
        <v>4136</v>
      </c>
    </row>
    <row r="1172" spans="1:3" x14ac:dyDescent="0.25">
      <c r="A1172" t="s">
        <v>2272</v>
      </c>
      <c r="B1172" t="s">
        <v>4150</v>
      </c>
      <c r="C1172" t="s">
        <v>4140</v>
      </c>
    </row>
    <row r="1173" spans="1:3" x14ac:dyDescent="0.25">
      <c r="A1173" t="s">
        <v>2273</v>
      </c>
      <c r="B1173" t="s">
        <v>4137</v>
      </c>
      <c r="C1173" t="s">
        <v>4127</v>
      </c>
    </row>
    <row r="1174" spans="1:3" x14ac:dyDescent="0.25">
      <c r="A1174" t="s">
        <v>2274</v>
      </c>
      <c r="B1174" t="s">
        <v>4142</v>
      </c>
      <c r="C1174" t="s">
        <v>4154</v>
      </c>
    </row>
    <row r="1175" spans="1:3" x14ac:dyDescent="0.25">
      <c r="A1175" t="s">
        <v>2275</v>
      </c>
      <c r="B1175" t="s">
        <v>4125</v>
      </c>
      <c r="C1175" t="s">
        <v>4130</v>
      </c>
    </row>
    <row r="1176" spans="1:3" x14ac:dyDescent="0.25">
      <c r="A1176" t="s">
        <v>2276</v>
      </c>
      <c r="B1176" t="s">
        <v>4139</v>
      </c>
      <c r="C1176" t="s">
        <v>4130</v>
      </c>
    </row>
    <row r="1177" spans="1:3" x14ac:dyDescent="0.25">
      <c r="A1177" t="s">
        <v>2276</v>
      </c>
      <c r="B1177" t="s">
        <v>4150</v>
      </c>
      <c r="C1177" t="s">
        <v>4134</v>
      </c>
    </row>
    <row r="1178" spans="1:3" x14ac:dyDescent="0.25">
      <c r="A1178" t="s">
        <v>2277</v>
      </c>
      <c r="B1178" t="s">
        <v>4133</v>
      </c>
      <c r="C1178" t="s">
        <v>4149</v>
      </c>
    </row>
    <row r="1179" spans="1:3" x14ac:dyDescent="0.25">
      <c r="A1179" t="s">
        <v>2278</v>
      </c>
      <c r="B1179" t="s">
        <v>4135</v>
      </c>
      <c r="C1179" t="s">
        <v>4130</v>
      </c>
    </row>
    <row r="1180" spans="1:3" x14ac:dyDescent="0.25">
      <c r="A1180" t="s">
        <v>2279</v>
      </c>
      <c r="B1180" t="s">
        <v>4146</v>
      </c>
      <c r="C1180" t="s">
        <v>4154</v>
      </c>
    </row>
    <row r="1181" spans="1:3" x14ac:dyDescent="0.25">
      <c r="A1181" t="s">
        <v>2280</v>
      </c>
      <c r="B1181" t="s">
        <v>4143</v>
      </c>
      <c r="C1181" t="s">
        <v>4136</v>
      </c>
    </row>
    <row r="1182" spans="1:3" x14ac:dyDescent="0.25">
      <c r="A1182" t="s">
        <v>2281</v>
      </c>
      <c r="B1182" t="s">
        <v>4139</v>
      </c>
      <c r="C1182" t="s">
        <v>4140</v>
      </c>
    </row>
    <row r="1183" spans="1:3" x14ac:dyDescent="0.25">
      <c r="A1183" t="s">
        <v>2282</v>
      </c>
      <c r="B1183" t="s">
        <v>4125</v>
      </c>
      <c r="C1183" t="s">
        <v>4127</v>
      </c>
    </row>
    <row r="1184" spans="1:3" x14ac:dyDescent="0.25">
      <c r="A1184" t="s">
        <v>2283</v>
      </c>
      <c r="B1184" t="s">
        <v>4131</v>
      </c>
      <c r="C1184" t="s">
        <v>4134</v>
      </c>
    </row>
    <row r="1185" spans="1:3" x14ac:dyDescent="0.25">
      <c r="A1185" t="s">
        <v>2284</v>
      </c>
      <c r="B1185" t="s">
        <v>4138</v>
      </c>
      <c r="C1185" t="s">
        <v>4134</v>
      </c>
    </row>
    <row r="1186" spans="1:3" x14ac:dyDescent="0.25">
      <c r="A1186" t="s">
        <v>2285</v>
      </c>
      <c r="B1186" t="s">
        <v>4129</v>
      </c>
      <c r="C1186" t="s">
        <v>4136</v>
      </c>
    </row>
    <row r="1187" spans="1:3" x14ac:dyDescent="0.25">
      <c r="A1187" t="s">
        <v>2286</v>
      </c>
      <c r="B1187" t="s">
        <v>4129</v>
      </c>
      <c r="C1187" t="s">
        <v>4127</v>
      </c>
    </row>
    <row r="1188" spans="1:3" x14ac:dyDescent="0.25">
      <c r="A1188" t="s">
        <v>2287</v>
      </c>
      <c r="B1188" t="s">
        <v>4137</v>
      </c>
      <c r="C1188" t="s">
        <v>4134</v>
      </c>
    </row>
    <row r="1189" spans="1:3" x14ac:dyDescent="0.25">
      <c r="A1189" t="s">
        <v>2288</v>
      </c>
      <c r="B1189" t="s">
        <v>4128</v>
      </c>
      <c r="C1189" t="s">
        <v>4126</v>
      </c>
    </row>
    <row r="1190" spans="1:3" x14ac:dyDescent="0.25">
      <c r="A1190" t="s">
        <v>2289</v>
      </c>
      <c r="B1190" t="s">
        <v>4133</v>
      </c>
      <c r="C1190" t="s">
        <v>4127</v>
      </c>
    </row>
    <row r="1191" spans="1:3" x14ac:dyDescent="0.25">
      <c r="A1191" t="s">
        <v>2290</v>
      </c>
      <c r="B1191" t="s">
        <v>4137</v>
      </c>
      <c r="C1191" t="s">
        <v>4127</v>
      </c>
    </row>
    <row r="1192" spans="1:3" x14ac:dyDescent="0.25">
      <c r="A1192" t="s">
        <v>2291</v>
      </c>
      <c r="B1192" t="s">
        <v>4128</v>
      </c>
      <c r="C1192" t="s">
        <v>4127</v>
      </c>
    </row>
    <row r="1193" spans="1:3" x14ac:dyDescent="0.25">
      <c r="A1193" t="s">
        <v>2292</v>
      </c>
      <c r="B1193" t="s">
        <v>4158</v>
      </c>
      <c r="C1193" t="s">
        <v>4126</v>
      </c>
    </row>
    <row r="1194" spans="1:3" x14ac:dyDescent="0.25">
      <c r="A1194" t="s">
        <v>2293</v>
      </c>
      <c r="B1194" t="s">
        <v>4125</v>
      </c>
      <c r="C1194" t="s">
        <v>4127</v>
      </c>
    </row>
    <row r="1195" spans="1:3" x14ac:dyDescent="0.25">
      <c r="A1195" t="s">
        <v>2294</v>
      </c>
      <c r="B1195" t="s">
        <v>4143</v>
      </c>
      <c r="C1195" t="s">
        <v>4130</v>
      </c>
    </row>
    <row r="1196" spans="1:3" x14ac:dyDescent="0.25">
      <c r="A1196" t="s">
        <v>2295</v>
      </c>
      <c r="B1196" t="s">
        <v>4133</v>
      </c>
      <c r="C1196" t="s">
        <v>4136</v>
      </c>
    </row>
    <row r="1197" spans="1:3" x14ac:dyDescent="0.25">
      <c r="A1197" t="s">
        <v>2296</v>
      </c>
      <c r="B1197" t="s">
        <v>4150</v>
      </c>
      <c r="C1197" t="s">
        <v>4130</v>
      </c>
    </row>
    <row r="1198" spans="1:3" x14ac:dyDescent="0.25">
      <c r="A1198" t="s">
        <v>2297</v>
      </c>
      <c r="B1198" t="s">
        <v>4133</v>
      </c>
      <c r="C1198" t="s">
        <v>4147</v>
      </c>
    </row>
    <row r="1199" spans="1:3" x14ac:dyDescent="0.25">
      <c r="A1199" t="s">
        <v>2298</v>
      </c>
      <c r="B1199" t="s">
        <v>4152</v>
      </c>
      <c r="C1199" t="s">
        <v>4134</v>
      </c>
    </row>
    <row r="1200" spans="1:3" x14ac:dyDescent="0.25">
      <c r="A1200" t="s">
        <v>2299</v>
      </c>
      <c r="B1200" t="s">
        <v>4157</v>
      </c>
      <c r="C1200" t="s">
        <v>4140</v>
      </c>
    </row>
    <row r="1201" spans="1:3" x14ac:dyDescent="0.25">
      <c r="A1201" t="s">
        <v>2300</v>
      </c>
      <c r="B1201" t="s">
        <v>4142</v>
      </c>
      <c r="C1201" t="s">
        <v>4140</v>
      </c>
    </row>
    <row r="1202" spans="1:3" x14ac:dyDescent="0.25">
      <c r="A1202" t="s">
        <v>23</v>
      </c>
      <c r="B1202" t="s">
        <v>4128</v>
      </c>
      <c r="C1202" t="s">
        <v>4149</v>
      </c>
    </row>
    <row r="1203" spans="1:3" x14ac:dyDescent="0.25">
      <c r="A1203" t="s">
        <v>2301</v>
      </c>
      <c r="B1203" t="s">
        <v>4150</v>
      </c>
      <c r="C1203" t="s">
        <v>4132</v>
      </c>
    </row>
    <row r="1204" spans="1:3" x14ac:dyDescent="0.25">
      <c r="A1204" t="s">
        <v>2302</v>
      </c>
      <c r="B1204" t="s">
        <v>4142</v>
      </c>
      <c r="C1204" t="s">
        <v>4127</v>
      </c>
    </row>
    <row r="1205" spans="1:3" x14ac:dyDescent="0.25">
      <c r="A1205" t="s">
        <v>2303</v>
      </c>
      <c r="B1205" t="s">
        <v>4143</v>
      </c>
      <c r="C1205" t="s">
        <v>4134</v>
      </c>
    </row>
    <row r="1206" spans="1:3" x14ac:dyDescent="0.25">
      <c r="A1206" t="s">
        <v>2304</v>
      </c>
      <c r="B1206" t="s">
        <v>4158</v>
      </c>
      <c r="C1206" t="s">
        <v>4154</v>
      </c>
    </row>
    <row r="1207" spans="1:3" x14ac:dyDescent="0.25">
      <c r="A1207" t="s">
        <v>2305</v>
      </c>
      <c r="B1207" t="s">
        <v>4151</v>
      </c>
      <c r="C1207" t="s">
        <v>4127</v>
      </c>
    </row>
    <row r="1208" spans="1:3" x14ac:dyDescent="0.25">
      <c r="A1208" t="s">
        <v>2306</v>
      </c>
      <c r="B1208" t="s">
        <v>4131</v>
      </c>
      <c r="C1208" t="s">
        <v>4126</v>
      </c>
    </row>
    <row r="1209" spans="1:3" x14ac:dyDescent="0.25">
      <c r="A1209" t="s">
        <v>2307</v>
      </c>
      <c r="B1209" t="s">
        <v>4133</v>
      </c>
      <c r="C1209" t="s">
        <v>4136</v>
      </c>
    </row>
    <row r="1210" spans="1:3" x14ac:dyDescent="0.25">
      <c r="A1210" t="s">
        <v>2308</v>
      </c>
      <c r="B1210" t="s">
        <v>4158</v>
      </c>
      <c r="C1210" t="s">
        <v>4126</v>
      </c>
    </row>
    <row r="1211" spans="1:3" x14ac:dyDescent="0.25">
      <c r="A1211" t="s">
        <v>2309</v>
      </c>
      <c r="B1211" t="s">
        <v>4155</v>
      </c>
      <c r="C1211" t="s">
        <v>4127</v>
      </c>
    </row>
    <row r="1212" spans="1:3" x14ac:dyDescent="0.25">
      <c r="A1212" t="s">
        <v>2310</v>
      </c>
      <c r="B1212" t="s">
        <v>4137</v>
      </c>
      <c r="C1212" t="s">
        <v>4149</v>
      </c>
    </row>
    <row r="1213" spans="1:3" x14ac:dyDescent="0.25">
      <c r="A1213" t="s">
        <v>2311</v>
      </c>
      <c r="B1213" t="s">
        <v>4131</v>
      </c>
      <c r="C1213" t="s">
        <v>4134</v>
      </c>
    </row>
    <row r="1214" spans="1:3" x14ac:dyDescent="0.25">
      <c r="A1214" t="s">
        <v>2312</v>
      </c>
      <c r="B1214" t="s">
        <v>4125</v>
      </c>
      <c r="C1214" t="s">
        <v>4134</v>
      </c>
    </row>
    <row r="1215" spans="1:3" x14ac:dyDescent="0.25">
      <c r="A1215" t="s">
        <v>2313</v>
      </c>
      <c r="B1215" t="s">
        <v>4137</v>
      </c>
      <c r="C1215" t="s">
        <v>4126</v>
      </c>
    </row>
    <row r="1216" spans="1:3" x14ac:dyDescent="0.25">
      <c r="A1216" t="s">
        <v>2314</v>
      </c>
      <c r="B1216" t="s">
        <v>4142</v>
      </c>
      <c r="C1216" t="s">
        <v>4149</v>
      </c>
    </row>
    <row r="1217" spans="1:3" x14ac:dyDescent="0.25">
      <c r="A1217" t="s">
        <v>2315</v>
      </c>
      <c r="B1217" t="s">
        <v>4137</v>
      </c>
      <c r="C1217" t="s">
        <v>4136</v>
      </c>
    </row>
    <row r="1218" spans="1:3" x14ac:dyDescent="0.25">
      <c r="A1218" t="s">
        <v>2316</v>
      </c>
      <c r="B1218" t="s">
        <v>4155</v>
      </c>
      <c r="C1218" t="s">
        <v>4163</v>
      </c>
    </row>
    <row r="1219" spans="1:3" x14ac:dyDescent="0.25">
      <c r="A1219" t="s">
        <v>2317</v>
      </c>
      <c r="B1219" t="s">
        <v>4151</v>
      </c>
      <c r="C1219" t="s">
        <v>4127</v>
      </c>
    </row>
    <row r="1220" spans="1:3" x14ac:dyDescent="0.25">
      <c r="A1220" t="s">
        <v>2318</v>
      </c>
      <c r="B1220" t="s">
        <v>4165</v>
      </c>
      <c r="C1220" t="s">
        <v>4134</v>
      </c>
    </row>
    <row r="1221" spans="1:3" x14ac:dyDescent="0.25">
      <c r="A1221" t="s">
        <v>2319</v>
      </c>
      <c r="B1221" t="s">
        <v>4137</v>
      </c>
      <c r="C1221" t="s">
        <v>4147</v>
      </c>
    </row>
    <row r="1222" spans="1:3" x14ac:dyDescent="0.25">
      <c r="A1222" t="s">
        <v>2320</v>
      </c>
      <c r="B1222" t="s">
        <v>4157</v>
      </c>
      <c r="C1222" t="s">
        <v>4134</v>
      </c>
    </row>
    <row r="1223" spans="1:3" x14ac:dyDescent="0.25">
      <c r="A1223" t="s">
        <v>2321</v>
      </c>
      <c r="B1223" t="s">
        <v>4125</v>
      </c>
      <c r="C1223" t="s">
        <v>4130</v>
      </c>
    </row>
    <row r="1224" spans="1:3" x14ac:dyDescent="0.25">
      <c r="A1224" t="s">
        <v>2322</v>
      </c>
      <c r="B1224" t="s">
        <v>4155</v>
      </c>
      <c r="C1224" t="s">
        <v>4134</v>
      </c>
    </row>
    <row r="1225" spans="1:3" x14ac:dyDescent="0.25">
      <c r="A1225" t="s">
        <v>2323</v>
      </c>
      <c r="B1225" t="s">
        <v>4141</v>
      </c>
      <c r="C1225" t="s">
        <v>4130</v>
      </c>
    </row>
    <row r="1226" spans="1:3" x14ac:dyDescent="0.25">
      <c r="A1226" t="s">
        <v>2324</v>
      </c>
      <c r="B1226" t="s">
        <v>4142</v>
      </c>
      <c r="C1226" t="s">
        <v>4163</v>
      </c>
    </row>
    <row r="1227" spans="1:3" x14ac:dyDescent="0.25">
      <c r="A1227" t="s">
        <v>2325</v>
      </c>
      <c r="B1227" t="s">
        <v>4125</v>
      </c>
      <c r="C1227" t="s">
        <v>4136</v>
      </c>
    </row>
    <row r="1228" spans="1:3" x14ac:dyDescent="0.25">
      <c r="A1228" t="s">
        <v>2326</v>
      </c>
      <c r="B1228" t="s">
        <v>4125</v>
      </c>
      <c r="C1228" t="s">
        <v>4134</v>
      </c>
    </row>
    <row r="1229" spans="1:3" x14ac:dyDescent="0.25">
      <c r="A1229" t="s">
        <v>2327</v>
      </c>
      <c r="B1229" t="s">
        <v>4125</v>
      </c>
      <c r="C1229" t="s">
        <v>4132</v>
      </c>
    </row>
    <row r="1230" spans="1:3" x14ac:dyDescent="0.25">
      <c r="A1230" t="s">
        <v>2327</v>
      </c>
      <c r="B1230" t="s">
        <v>4125</v>
      </c>
      <c r="C1230" t="s">
        <v>4134</v>
      </c>
    </row>
    <row r="1231" spans="1:3" x14ac:dyDescent="0.25">
      <c r="A1231" t="s">
        <v>2328</v>
      </c>
      <c r="B1231" t="s">
        <v>4141</v>
      </c>
      <c r="C1231" t="s">
        <v>4140</v>
      </c>
    </row>
    <row r="1232" spans="1:3" x14ac:dyDescent="0.25">
      <c r="A1232" t="s">
        <v>2329</v>
      </c>
      <c r="B1232" t="s">
        <v>4137</v>
      </c>
      <c r="C1232" t="s">
        <v>4163</v>
      </c>
    </row>
    <row r="1233" spans="1:3" x14ac:dyDescent="0.25">
      <c r="A1233" t="s">
        <v>2330</v>
      </c>
      <c r="B1233" t="s">
        <v>4162</v>
      </c>
      <c r="C1233" t="s">
        <v>4130</v>
      </c>
    </row>
    <row r="1234" spans="1:3" x14ac:dyDescent="0.25">
      <c r="A1234" t="s">
        <v>2331</v>
      </c>
      <c r="B1234" t="s">
        <v>4137</v>
      </c>
      <c r="C1234" t="s">
        <v>4154</v>
      </c>
    </row>
    <row r="1235" spans="1:3" x14ac:dyDescent="0.25">
      <c r="A1235" t="s">
        <v>2332</v>
      </c>
      <c r="B1235" t="s">
        <v>4137</v>
      </c>
      <c r="C1235" t="s">
        <v>4134</v>
      </c>
    </row>
    <row r="1236" spans="1:3" x14ac:dyDescent="0.25">
      <c r="A1236" t="s">
        <v>2333</v>
      </c>
      <c r="B1236" t="s">
        <v>4137</v>
      </c>
      <c r="C1236" t="s">
        <v>4126</v>
      </c>
    </row>
    <row r="1237" spans="1:3" x14ac:dyDescent="0.25">
      <c r="A1237" t="s">
        <v>2334</v>
      </c>
      <c r="B1237" t="s">
        <v>4139</v>
      </c>
      <c r="C1237" t="s">
        <v>4134</v>
      </c>
    </row>
    <row r="1238" spans="1:3" x14ac:dyDescent="0.25">
      <c r="A1238" t="s">
        <v>2335</v>
      </c>
      <c r="B1238" t="s">
        <v>4131</v>
      </c>
      <c r="C1238" t="s">
        <v>4140</v>
      </c>
    </row>
    <row r="1239" spans="1:3" x14ac:dyDescent="0.25">
      <c r="A1239" t="s">
        <v>2336</v>
      </c>
      <c r="B1239" t="s">
        <v>4160</v>
      </c>
      <c r="C1239" t="s">
        <v>4136</v>
      </c>
    </row>
    <row r="1240" spans="1:3" x14ac:dyDescent="0.25">
      <c r="A1240" t="s">
        <v>2338</v>
      </c>
      <c r="B1240" t="s">
        <v>4131</v>
      </c>
      <c r="C1240" t="s">
        <v>4127</v>
      </c>
    </row>
    <row r="1241" spans="1:3" x14ac:dyDescent="0.25">
      <c r="A1241" t="s">
        <v>2339</v>
      </c>
      <c r="B1241" t="s">
        <v>4151</v>
      </c>
      <c r="C1241" t="s">
        <v>4134</v>
      </c>
    </row>
    <row r="1242" spans="1:3" x14ac:dyDescent="0.25">
      <c r="A1242" t="s">
        <v>2340</v>
      </c>
      <c r="B1242" t="s">
        <v>4128</v>
      </c>
      <c r="C1242" t="s">
        <v>4136</v>
      </c>
    </row>
    <row r="1243" spans="1:3" x14ac:dyDescent="0.25">
      <c r="A1243" t="s">
        <v>2341</v>
      </c>
      <c r="B1243" t="s">
        <v>4165</v>
      </c>
      <c r="C1243" t="s">
        <v>4140</v>
      </c>
    </row>
    <row r="1244" spans="1:3" x14ac:dyDescent="0.25">
      <c r="A1244" t="s">
        <v>2337</v>
      </c>
      <c r="B1244" t="s">
        <v>4133</v>
      </c>
      <c r="C1244" t="s">
        <v>4136</v>
      </c>
    </row>
    <row r="1245" spans="1:3" x14ac:dyDescent="0.25">
      <c r="A1245" t="s">
        <v>2342</v>
      </c>
      <c r="B1245" t="s">
        <v>4131</v>
      </c>
      <c r="C1245" t="s">
        <v>4130</v>
      </c>
    </row>
    <row r="1246" spans="1:3" x14ac:dyDescent="0.25">
      <c r="A1246" t="s">
        <v>2343</v>
      </c>
      <c r="B1246" t="s">
        <v>4137</v>
      </c>
      <c r="C1246" t="s">
        <v>4149</v>
      </c>
    </row>
    <row r="1247" spans="1:3" x14ac:dyDescent="0.25">
      <c r="A1247" t="s">
        <v>2344</v>
      </c>
      <c r="B1247" t="s">
        <v>4137</v>
      </c>
      <c r="C1247" t="s">
        <v>4134</v>
      </c>
    </row>
    <row r="1248" spans="1:3" x14ac:dyDescent="0.25">
      <c r="A1248" t="s">
        <v>2345</v>
      </c>
      <c r="B1248" t="s">
        <v>4133</v>
      </c>
      <c r="C1248" t="s">
        <v>4126</v>
      </c>
    </row>
    <row r="1249" spans="1:3" x14ac:dyDescent="0.25">
      <c r="A1249" t="s">
        <v>2346</v>
      </c>
      <c r="B1249" t="s">
        <v>4137</v>
      </c>
      <c r="C1249" t="s">
        <v>4134</v>
      </c>
    </row>
    <row r="1250" spans="1:3" x14ac:dyDescent="0.25">
      <c r="A1250" t="s">
        <v>2347</v>
      </c>
      <c r="B1250" t="s">
        <v>4139</v>
      </c>
      <c r="C1250" t="s">
        <v>4149</v>
      </c>
    </row>
    <row r="1251" spans="1:3" x14ac:dyDescent="0.25">
      <c r="A1251" t="s">
        <v>2348</v>
      </c>
      <c r="B1251" t="s">
        <v>4125</v>
      </c>
      <c r="C1251" t="s">
        <v>4136</v>
      </c>
    </row>
    <row r="1252" spans="1:3" x14ac:dyDescent="0.25">
      <c r="A1252" t="s">
        <v>2349</v>
      </c>
      <c r="B1252" t="s">
        <v>4148</v>
      </c>
      <c r="C1252" t="s">
        <v>4127</v>
      </c>
    </row>
    <row r="1253" spans="1:3" x14ac:dyDescent="0.25">
      <c r="A1253" t="s">
        <v>2350</v>
      </c>
      <c r="B1253" t="s">
        <v>4139</v>
      </c>
      <c r="C1253" t="s">
        <v>4134</v>
      </c>
    </row>
    <row r="1254" spans="1:3" x14ac:dyDescent="0.25">
      <c r="A1254" t="s">
        <v>2351</v>
      </c>
      <c r="B1254" t="s">
        <v>4155</v>
      </c>
      <c r="C1254" t="s">
        <v>4149</v>
      </c>
    </row>
    <row r="1255" spans="1:3" x14ac:dyDescent="0.25">
      <c r="A1255" t="s">
        <v>2352</v>
      </c>
      <c r="B1255" t="s">
        <v>4125</v>
      </c>
      <c r="C1255" t="s">
        <v>4126</v>
      </c>
    </row>
    <row r="1256" spans="1:3" x14ac:dyDescent="0.25">
      <c r="A1256" t="s">
        <v>2353</v>
      </c>
      <c r="B1256" t="s">
        <v>4125</v>
      </c>
      <c r="C1256" t="s">
        <v>4127</v>
      </c>
    </row>
    <row r="1257" spans="1:3" x14ac:dyDescent="0.25">
      <c r="A1257" t="s">
        <v>2354</v>
      </c>
      <c r="B1257" t="s">
        <v>4156</v>
      </c>
      <c r="C1257" t="s">
        <v>4163</v>
      </c>
    </row>
    <row r="1258" spans="1:3" x14ac:dyDescent="0.25">
      <c r="A1258" t="s">
        <v>2355</v>
      </c>
      <c r="B1258" t="s">
        <v>4143</v>
      </c>
      <c r="C1258" t="s">
        <v>4127</v>
      </c>
    </row>
    <row r="1259" spans="1:3" x14ac:dyDescent="0.25">
      <c r="A1259" t="s">
        <v>2356</v>
      </c>
      <c r="B1259" t="s">
        <v>4143</v>
      </c>
      <c r="C1259" t="s">
        <v>4127</v>
      </c>
    </row>
    <row r="1260" spans="1:3" x14ac:dyDescent="0.25">
      <c r="A1260" t="s">
        <v>2357</v>
      </c>
      <c r="B1260" t="s">
        <v>4143</v>
      </c>
      <c r="C1260" t="s">
        <v>4136</v>
      </c>
    </row>
    <row r="1261" spans="1:3" x14ac:dyDescent="0.25">
      <c r="A1261" t="s">
        <v>2358</v>
      </c>
      <c r="B1261" t="s">
        <v>4158</v>
      </c>
      <c r="C1261" t="s">
        <v>4126</v>
      </c>
    </row>
    <row r="1262" spans="1:3" x14ac:dyDescent="0.25">
      <c r="A1262" t="s">
        <v>2359</v>
      </c>
      <c r="B1262" t="s">
        <v>4141</v>
      </c>
      <c r="C1262" t="s">
        <v>4149</v>
      </c>
    </row>
    <row r="1263" spans="1:3" x14ac:dyDescent="0.25">
      <c r="A1263" t="s">
        <v>2360</v>
      </c>
      <c r="B1263" t="s">
        <v>4129</v>
      </c>
      <c r="C1263" t="s">
        <v>4136</v>
      </c>
    </row>
    <row r="1264" spans="1:3" x14ac:dyDescent="0.25">
      <c r="A1264" t="s">
        <v>2361</v>
      </c>
      <c r="B1264" t="s">
        <v>4143</v>
      </c>
      <c r="C1264" t="s">
        <v>4134</v>
      </c>
    </row>
    <row r="1265" spans="1:3" x14ac:dyDescent="0.25">
      <c r="A1265" t="s">
        <v>2362</v>
      </c>
      <c r="B1265" t="s">
        <v>4125</v>
      </c>
      <c r="C1265" t="s">
        <v>4130</v>
      </c>
    </row>
    <row r="1266" spans="1:3" x14ac:dyDescent="0.25">
      <c r="A1266" t="s">
        <v>2363</v>
      </c>
      <c r="B1266" t="s">
        <v>4148</v>
      </c>
      <c r="C1266" t="s">
        <v>4140</v>
      </c>
    </row>
    <row r="1267" spans="1:3" x14ac:dyDescent="0.25">
      <c r="A1267" t="s">
        <v>2364</v>
      </c>
      <c r="B1267" t="s">
        <v>4137</v>
      </c>
      <c r="C1267" t="s">
        <v>4127</v>
      </c>
    </row>
    <row r="1268" spans="1:3" x14ac:dyDescent="0.25">
      <c r="A1268" t="s">
        <v>2365</v>
      </c>
      <c r="B1268" t="s">
        <v>4155</v>
      </c>
      <c r="C1268" t="s">
        <v>4134</v>
      </c>
    </row>
    <row r="1269" spans="1:3" x14ac:dyDescent="0.25">
      <c r="A1269" t="s">
        <v>2366</v>
      </c>
      <c r="B1269" t="s">
        <v>4150</v>
      </c>
      <c r="C1269" t="s">
        <v>4127</v>
      </c>
    </row>
    <row r="1270" spans="1:3" x14ac:dyDescent="0.25">
      <c r="A1270" t="s">
        <v>2367</v>
      </c>
      <c r="B1270" t="s">
        <v>4143</v>
      </c>
      <c r="C1270" t="s">
        <v>4140</v>
      </c>
    </row>
    <row r="1271" spans="1:3" x14ac:dyDescent="0.25">
      <c r="A1271" t="s">
        <v>2368</v>
      </c>
      <c r="B1271" t="s">
        <v>4125</v>
      </c>
      <c r="C1271" t="s">
        <v>4134</v>
      </c>
    </row>
    <row r="1272" spans="1:3" x14ac:dyDescent="0.25">
      <c r="A1272" t="s">
        <v>2369</v>
      </c>
      <c r="B1272" t="s">
        <v>4125</v>
      </c>
      <c r="C1272" t="s">
        <v>4136</v>
      </c>
    </row>
    <row r="1273" spans="1:3" x14ac:dyDescent="0.25">
      <c r="A1273" t="s">
        <v>2370</v>
      </c>
      <c r="B1273" t="s">
        <v>4141</v>
      </c>
      <c r="C1273" t="s">
        <v>4134</v>
      </c>
    </row>
    <row r="1274" spans="1:3" x14ac:dyDescent="0.25">
      <c r="A1274" t="s">
        <v>2371</v>
      </c>
      <c r="B1274" t="s">
        <v>4135</v>
      </c>
      <c r="C1274" t="s">
        <v>4136</v>
      </c>
    </row>
    <row r="1275" spans="1:3" x14ac:dyDescent="0.25">
      <c r="A1275" t="s">
        <v>2372</v>
      </c>
      <c r="B1275" t="s">
        <v>4125</v>
      </c>
      <c r="C1275" t="s">
        <v>4130</v>
      </c>
    </row>
    <row r="1276" spans="1:3" x14ac:dyDescent="0.25">
      <c r="A1276" t="s">
        <v>2373</v>
      </c>
      <c r="B1276" t="s">
        <v>4135</v>
      </c>
      <c r="C1276" t="s">
        <v>4136</v>
      </c>
    </row>
    <row r="1277" spans="1:3" x14ac:dyDescent="0.25">
      <c r="A1277" t="s">
        <v>2374</v>
      </c>
      <c r="B1277" t="s">
        <v>4135</v>
      </c>
      <c r="C1277" t="s">
        <v>4136</v>
      </c>
    </row>
    <row r="1278" spans="1:3" x14ac:dyDescent="0.25">
      <c r="A1278" t="s">
        <v>2375</v>
      </c>
      <c r="B1278" t="s">
        <v>4156</v>
      </c>
      <c r="C1278" t="s">
        <v>4140</v>
      </c>
    </row>
    <row r="1279" spans="1:3" x14ac:dyDescent="0.25">
      <c r="A1279" t="s">
        <v>2376</v>
      </c>
      <c r="B1279" t="s">
        <v>4131</v>
      </c>
      <c r="C1279" t="s">
        <v>4126</v>
      </c>
    </row>
    <row r="1280" spans="1:3" x14ac:dyDescent="0.25">
      <c r="A1280" t="s">
        <v>2377</v>
      </c>
      <c r="B1280" t="s">
        <v>4139</v>
      </c>
      <c r="C1280" t="s">
        <v>4149</v>
      </c>
    </row>
    <row r="1281" spans="1:3" x14ac:dyDescent="0.25">
      <c r="A1281" t="s">
        <v>2378</v>
      </c>
      <c r="B1281" t="s">
        <v>4128</v>
      </c>
      <c r="C1281" t="s">
        <v>4134</v>
      </c>
    </row>
    <row r="1282" spans="1:3" x14ac:dyDescent="0.25">
      <c r="A1282" t="s">
        <v>2379</v>
      </c>
      <c r="B1282" t="s">
        <v>4125</v>
      </c>
      <c r="C1282" t="s">
        <v>4134</v>
      </c>
    </row>
    <row r="1283" spans="1:3" x14ac:dyDescent="0.25">
      <c r="A1283" t="s">
        <v>2380</v>
      </c>
      <c r="B1283" t="s">
        <v>4157</v>
      </c>
      <c r="C1283" t="s">
        <v>4154</v>
      </c>
    </row>
    <row r="1284" spans="1:3" x14ac:dyDescent="0.25">
      <c r="A1284" t="s">
        <v>2380</v>
      </c>
      <c r="B1284" t="s">
        <v>4148</v>
      </c>
      <c r="C1284" t="s">
        <v>4126</v>
      </c>
    </row>
    <row r="1285" spans="1:3" x14ac:dyDescent="0.25">
      <c r="A1285" t="s">
        <v>2381</v>
      </c>
      <c r="B1285" t="s">
        <v>4141</v>
      </c>
      <c r="C1285" t="s">
        <v>4149</v>
      </c>
    </row>
    <row r="1286" spans="1:3" x14ac:dyDescent="0.25">
      <c r="A1286" t="s">
        <v>2382</v>
      </c>
      <c r="B1286" t="s">
        <v>4151</v>
      </c>
      <c r="C1286" t="s">
        <v>4134</v>
      </c>
    </row>
    <row r="1287" spans="1:3" x14ac:dyDescent="0.25">
      <c r="A1287" t="s">
        <v>2383</v>
      </c>
      <c r="B1287" t="s">
        <v>4133</v>
      </c>
      <c r="C1287" t="s">
        <v>4134</v>
      </c>
    </row>
    <row r="1288" spans="1:3" x14ac:dyDescent="0.25">
      <c r="A1288" t="s">
        <v>2384</v>
      </c>
      <c r="B1288" t="s">
        <v>4141</v>
      </c>
      <c r="C1288" t="s">
        <v>4126</v>
      </c>
    </row>
    <row r="1289" spans="1:3" x14ac:dyDescent="0.25">
      <c r="A1289" t="s">
        <v>2385</v>
      </c>
      <c r="B1289" t="s">
        <v>4131</v>
      </c>
      <c r="C1289" t="s">
        <v>4136</v>
      </c>
    </row>
    <row r="1290" spans="1:3" x14ac:dyDescent="0.25">
      <c r="A1290" t="s">
        <v>2386</v>
      </c>
      <c r="B1290" t="s">
        <v>4125</v>
      </c>
      <c r="C1290" t="s">
        <v>4126</v>
      </c>
    </row>
    <row r="1291" spans="1:3" x14ac:dyDescent="0.25">
      <c r="A1291" t="s">
        <v>2387</v>
      </c>
      <c r="B1291" t="s">
        <v>4137</v>
      </c>
      <c r="C1291" t="s">
        <v>4126</v>
      </c>
    </row>
    <row r="1292" spans="1:3" x14ac:dyDescent="0.25">
      <c r="A1292" t="s">
        <v>2388</v>
      </c>
      <c r="B1292" t="s">
        <v>4139</v>
      </c>
      <c r="C1292" t="s">
        <v>4147</v>
      </c>
    </row>
    <row r="1293" spans="1:3" x14ac:dyDescent="0.25">
      <c r="A1293" t="s">
        <v>2389</v>
      </c>
      <c r="B1293" t="s">
        <v>4125</v>
      </c>
      <c r="C1293" t="s">
        <v>4130</v>
      </c>
    </row>
    <row r="1294" spans="1:3" x14ac:dyDescent="0.25">
      <c r="A1294" t="s">
        <v>2390</v>
      </c>
      <c r="B1294" t="s">
        <v>4137</v>
      </c>
      <c r="C1294" t="s">
        <v>4147</v>
      </c>
    </row>
    <row r="1295" spans="1:3" x14ac:dyDescent="0.25">
      <c r="A1295" t="s">
        <v>2391</v>
      </c>
      <c r="B1295" t="s">
        <v>4128</v>
      </c>
      <c r="C1295" t="s">
        <v>4140</v>
      </c>
    </row>
    <row r="1296" spans="1:3" x14ac:dyDescent="0.25">
      <c r="A1296" t="s">
        <v>2392</v>
      </c>
      <c r="B1296" t="s">
        <v>4137</v>
      </c>
      <c r="C1296" t="s">
        <v>4126</v>
      </c>
    </row>
    <row r="1297" spans="1:3" x14ac:dyDescent="0.25">
      <c r="A1297" t="s">
        <v>2393</v>
      </c>
      <c r="B1297" t="s">
        <v>4143</v>
      </c>
      <c r="C1297" t="s">
        <v>4134</v>
      </c>
    </row>
    <row r="1298" spans="1:3" x14ac:dyDescent="0.25">
      <c r="A1298" t="s">
        <v>2394</v>
      </c>
      <c r="B1298" t="s">
        <v>4141</v>
      </c>
      <c r="C1298" t="s">
        <v>4126</v>
      </c>
    </row>
    <row r="1299" spans="1:3" x14ac:dyDescent="0.25">
      <c r="A1299" t="s">
        <v>2395</v>
      </c>
      <c r="B1299" t="s">
        <v>4158</v>
      </c>
      <c r="C1299" t="s">
        <v>4134</v>
      </c>
    </row>
    <row r="1300" spans="1:3" x14ac:dyDescent="0.25">
      <c r="A1300" t="s">
        <v>2396</v>
      </c>
      <c r="B1300" t="s">
        <v>4137</v>
      </c>
      <c r="C1300" t="s">
        <v>4163</v>
      </c>
    </row>
    <row r="1301" spans="1:3" x14ac:dyDescent="0.25">
      <c r="A1301" t="s">
        <v>2397</v>
      </c>
      <c r="B1301" t="s">
        <v>4142</v>
      </c>
      <c r="C1301" t="s">
        <v>4154</v>
      </c>
    </row>
    <row r="1302" spans="1:3" x14ac:dyDescent="0.25">
      <c r="A1302" t="s">
        <v>2398</v>
      </c>
      <c r="B1302" t="s">
        <v>4143</v>
      </c>
      <c r="C1302" t="s">
        <v>4134</v>
      </c>
    </row>
    <row r="1303" spans="1:3" x14ac:dyDescent="0.25">
      <c r="A1303" t="s">
        <v>2399</v>
      </c>
      <c r="B1303" t="s">
        <v>4137</v>
      </c>
      <c r="C1303" t="s">
        <v>4134</v>
      </c>
    </row>
    <row r="1304" spans="1:3" x14ac:dyDescent="0.25">
      <c r="A1304" t="s">
        <v>2400</v>
      </c>
      <c r="B1304" t="s">
        <v>4146</v>
      </c>
      <c r="C1304" t="s">
        <v>4136</v>
      </c>
    </row>
    <row r="1305" spans="1:3" x14ac:dyDescent="0.25">
      <c r="A1305" t="s">
        <v>2401</v>
      </c>
      <c r="B1305" t="s">
        <v>4131</v>
      </c>
      <c r="C1305" t="s">
        <v>4134</v>
      </c>
    </row>
    <row r="1306" spans="1:3" x14ac:dyDescent="0.25">
      <c r="A1306" t="s">
        <v>2402</v>
      </c>
      <c r="B1306" t="s">
        <v>4129</v>
      </c>
      <c r="C1306" t="s">
        <v>4134</v>
      </c>
    </row>
    <row r="1307" spans="1:3" x14ac:dyDescent="0.25">
      <c r="A1307" t="s">
        <v>2403</v>
      </c>
      <c r="B1307" t="s">
        <v>4141</v>
      </c>
      <c r="C1307" t="s">
        <v>4136</v>
      </c>
    </row>
    <row r="1308" spans="1:3" x14ac:dyDescent="0.25">
      <c r="A1308" t="s">
        <v>2404</v>
      </c>
      <c r="B1308" t="s">
        <v>4159</v>
      </c>
      <c r="C1308" t="s">
        <v>4127</v>
      </c>
    </row>
    <row r="1309" spans="1:3" x14ac:dyDescent="0.25">
      <c r="A1309" t="s">
        <v>2405</v>
      </c>
      <c r="B1309" t="s">
        <v>4137</v>
      </c>
      <c r="C1309" t="s">
        <v>4127</v>
      </c>
    </row>
    <row r="1310" spans="1:3" x14ac:dyDescent="0.25">
      <c r="A1310" t="s">
        <v>2406</v>
      </c>
      <c r="B1310" t="s">
        <v>4125</v>
      </c>
      <c r="C1310" t="s">
        <v>4130</v>
      </c>
    </row>
    <row r="1311" spans="1:3" x14ac:dyDescent="0.25">
      <c r="A1311" t="s">
        <v>2407</v>
      </c>
      <c r="B1311" t="s">
        <v>4146</v>
      </c>
      <c r="C1311" t="s">
        <v>4134</v>
      </c>
    </row>
    <row r="1312" spans="1:3" x14ac:dyDescent="0.25">
      <c r="A1312" t="s">
        <v>2408</v>
      </c>
      <c r="B1312" t="s">
        <v>4139</v>
      </c>
      <c r="C1312" t="s">
        <v>4126</v>
      </c>
    </row>
    <row r="1313" spans="1:3" x14ac:dyDescent="0.25">
      <c r="A1313" t="s">
        <v>2409</v>
      </c>
      <c r="B1313" t="s">
        <v>4139</v>
      </c>
      <c r="C1313" t="s">
        <v>4127</v>
      </c>
    </row>
    <row r="1314" spans="1:3" x14ac:dyDescent="0.25">
      <c r="A1314" t="s">
        <v>2410</v>
      </c>
      <c r="B1314" t="s">
        <v>4125</v>
      </c>
      <c r="C1314" t="s">
        <v>4127</v>
      </c>
    </row>
    <row r="1315" spans="1:3" x14ac:dyDescent="0.25">
      <c r="A1315" t="s">
        <v>2411</v>
      </c>
      <c r="B1315" t="s">
        <v>4137</v>
      </c>
      <c r="C1315" t="s">
        <v>4124</v>
      </c>
    </row>
    <row r="1316" spans="1:3" x14ac:dyDescent="0.25">
      <c r="A1316" t="s">
        <v>2412</v>
      </c>
      <c r="B1316" t="s">
        <v>4131</v>
      </c>
      <c r="C1316" t="s">
        <v>4130</v>
      </c>
    </row>
    <row r="1317" spans="1:3" x14ac:dyDescent="0.25">
      <c r="A1317" t="s">
        <v>2413</v>
      </c>
      <c r="B1317" t="s">
        <v>4125</v>
      </c>
      <c r="C1317" t="s">
        <v>4130</v>
      </c>
    </row>
    <row r="1318" spans="1:3" x14ac:dyDescent="0.25">
      <c r="A1318" t="s">
        <v>2413</v>
      </c>
      <c r="B1318" t="s">
        <v>4125</v>
      </c>
      <c r="C1318" t="s">
        <v>4163</v>
      </c>
    </row>
    <row r="1319" spans="1:3" x14ac:dyDescent="0.25">
      <c r="A1319" t="s">
        <v>2413</v>
      </c>
      <c r="B1319" t="s">
        <v>4125</v>
      </c>
      <c r="C1319" t="s">
        <v>4130</v>
      </c>
    </row>
    <row r="1320" spans="1:3" x14ac:dyDescent="0.25">
      <c r="A1320" t="s">
        <v>2414</v>
      </c>
      <c r="B1320" t="s">
        <v>4125</v>
      </c>
      <c r="C1320" t="s">
        <v>4134</v>
      </c>
    </row>
    <row r="1321" spans="1:3" x14ac:dyDescent="0.25">
      <c r="A1321" t="s">
        <v>2415</v>
      </c>
      <c r="B1321" t="s">
        <v>4125</v>
      </c>
      <c r="C1321" t="s">
        <v>4136</v>
      </c>
    </row>
    <row r="1322" spans="1:3" x14ac:dyDescent="0.25">
      <c r="A1322" t="s">
        <v>2416</v>
      </c>
      <c r="B1322" t="s">
        <v>4125</v>
      </c>
      <c r="C1322" t="s">
        <v>4140</v>
      </c>
    </row>
    <row r="1323" spans="1:3" x14ac:dyDescent="0.25">
      <c r="A1323" t="s">
        <v>2417</v>
      </c>
      <c r="B1323" t="s">
        <v>4131</v>
      </c>
      <c r="C1323" t="s">
        <v>4136</v>
      </c>
    </row>
    <row r="1324" spans="1:3" x14ac:dyDescent="0.25">
      <c r="A1324" t="s">
        <v>2418</v>
      </c>
      <c r="B1324" t="s">
        <v>4125</v>
      </c>
      <c r="C1324" t="s">
        <v>4136</v>
      </c>
    </row>
    <row r="1325" spans="1:3" x14ac:dyDescent="0.25">
      <c r="A1325" t="s">
        <v>2419</v>
      </c>
      <c r="B1325" t="s">
        <v>4131</v>
      </c>
      <c r="C1325" t="s">
        <v>4126</v>
      </c>
    </row>
    <row r="1326" spans="1:3" x14ac:dyDescent="0.25">
      <c r="A1326" t="s">
        <v>2420</v>
      </c>
      <c r="B1326" t="s">
        <v>4131</v>
      </c>
      <c r="C1326" t="s">
        <v>4127</v>
      </c>
    </row>
    <row r="1327" spans="1:3" x14ac:dyDescent="0.25">
      <c r="A1327" t="s">
        <v>2421</v>
      </c>
      <c r="B1327" t="s">
        <v>4131</v>
      </c>
      <c r="C1327" t="s">
        <v>4136</v>
      </c>
    </row>
    <row r="1328" spans="1:3" x14ac:dyDescent="0.25">
      <c r="A1328" t="s">
        <v>2422</v>
      </c>
      <c r="B1328" t="s">
        <v>4142</v>
      </c>
      <c r="C1328" t="s">
        <v>4127</v>
      </c>
    </row>
    <row r="1329" spans="1:3" x14ac:dyDescent="0.25">
      <c r="A1329" t="s">
        <v>2423</v>
      </c>
      <c r="B1329" t="s">
        <v>4157</v>
      </c>
      <c r="C1329" t="s">
        <v>4127</v>
      </c>
    </row>
    <row r="1330" spans="1:3" x14ac:dyDescent="0.25">
      <c r="A1330" t="s">
        <v>2424</v>
      </c>
      <c r="B1330" t="s">
        <v>4128</v>
      </c>
      <c r="C1330" t="s">
        <v>4134</v>
      </c>
    </row>
    <row r="1331" spans="1:3" x14ac:dyDescent="0.25">
      <c r="A1331" t="s">
        <v>2425</v>
      </c>
      <c r="B1331" t="s">
        <v>4133</v>
      </c>
      <c r="C1331" t="s">
        <v>4130</v>
      </c>
    </row>
    <row r="1332" spans="1:3" x14ac:dyDescent="0.25">
      <c r="A1332" t="s">
        <v>2426</v>
      </c>
      <c r="B1332" t="s">
        <v>4125</v>
      </c>
      <c r="C1332" t="s">
        <v>4134</v>
      </c>
    </row>
    <row r="1333" spans="1:3" x14ac:dyDescent="0.25">
      <c r="A1333" t="s">
        <v>2427</v>
      </c>
      <c r="B1333" t="s">
        <v>4157</v>
      </c>
      <c r="C1333" t="s">
        <v>4127</v>
      </c>
    </row>
    <row r="1334" spans="1:3" x14ac:dyDescent="0.25">
      <c r="A1334" t="s">
        <v>2428</v>
      </c>
      <c r="B1334" t="s">
        <v>4143</v>
      </c>
      <c r="C1334" t="s">
        <v>4130</v>
      </c>
    </row>
    <row r="1335" spans="1:3" x14ac:dyDescent="0.25">
      <c r="A1335" t="s">
        <v>2429</v>
      </c>
      <c r="B1335" t="s">
        <v>4160</v>
      </c>
      <c r="C1335" t="s">
        <v>4136</v>
      </c>
    </row>
    <row r="1336" spans="1:3" x14ac:dyDescent="0.25">
      <c r="A1336" t="s">
        <v>2430</v>
      </c>
      <c r="B1336" t="s">
        <v>4125</v>
      </c>
      <c r="C1336" t="s">
        <v>4136</v>
      </c>
    </row>
    <row r="1337" spans="1:3" x14ac:dyDescent="0.25">
      <c r="A1337" t="s">
        <v>2431</v>
      </c>
      <c r="B1337" t="s">
        <v>4148</v>
      </c>
      <c r="C1337" t="s">
        <v>4126</v>
      </c>
    </row>
    <row r="1338" spans="1:3" x14ac:dyDescent="0.25">
      <c r="A1338" t="s">
        <v>2432</v>
      </c>
      <c r="B1338" t="s">
        <v>4125</v>
      </c>
      <c r="C1338" t="s">
        <v>4134</v>
      </c>
    </row>
    <row r="1339" spans="1:3" x14ac:dyDescent="0.25">
      <c r="A1339" t="s">
        <v>2433</v>
      </c>
      <c r="B1339" t="s">
        <v>4135</v>
      </c>
      <c r="C1339" t="s">
        <v>4136</v>
      </c>
    </row>
    <row r="1340" spans="1:3" x14ac:dyDescent="0.25">
      <c r="A1340" t="s">
        <v>2433</v>
      </c>
      <c r="B1340" t="s">
        <v>4135</v>
      </c>
      <c r="C1340" t="s">
        <v>4130</v>
      </c>
    </row>
    <row r="1341" spans="1:3" x14ac:dyDescent="0.25">
      <c r="A1341" t="s">
        <v>2434</v>
      </c>
      <c r="B1341" t="s">
        <v>4141</v>
      </c>
      <c r="C1341" t="s">
        <v>4134</v>
      </c>
    </row>
    <row r="1342" spans="1:3" x14ac:dyDescent="0.25">
      <c r="A1342" t="s">
        <v>2435</v>
      </c>
      <c r="B1342" t="s">
        <v>4155</v>
      </c>
      <c r="C1342" t="s">
        <v>4127</v>
      </c>
    </row>
    <row r="1343" spans="1:3" x14ac:dyDescent="0.25">
      <c r="A1343" t="s">
        <v>2436</v>
      </c>
      <c r="B1343" t="s">
        <v>4141</v>
      </c>
      <c r="C1343" t="s">
        <v>4136</v>
      </c>
    </row>
    <row r="1344" spans="1:3" x14ac:dyDescent="0.25">
      <c r="A1344" t="s">
        <v>2437</v>
      </c>
      <c r="B1344" t="s">
        <v>4135</v>
      </c>
      <c r="C1344" t="s">
        <v>4134</v>
      </c>
    </row>
    <row r="1345" spans="1:3" x14ac:dyDescent="0.25">
      <c r="A1345" t="s">
        <v>2438</v>
      </c>
      <c r="B1345" t="s">
        <v>4141</v>
      </c>
      <c r="C1345" t="s">
        <v>4127</v>
      </c>
    </row>
    <row r="1346" spans="1:3" x14ac:dyDescent="0.25">
      <c r="A1346" t="s">
        <v>2439</v>
      </c>
      <c r="B1346" t="s">
        <v>4123</v>
      </c>
      <c r="C1346" t="s">
        <v>4140</v>
      </c>
    </row>
    <row r="1347" spans="1:3" x14ac:dyDescent="0.25">
      <c r="A1347" t="s">
        <v>2440</v>
      </c>
      <c r="B1347" t="s">
        <v>4142</v>
      </c>
      <c r="C1347" t="s">
        <v>4134</v>
      </c>
    </row>
    <row r="1348" spans="1:3" x14ac:dyDescent="0.25">
      <c r="A1348" t="s">
        <v>2441</v>
      </c>
      <c r="B1348" t="s">
        <v>4137</v>
      </c>
      <c r="C1348" t="s">
        <v>4126</v>
      </c>
    </row>
    <row r="1349" spans="1:3" x14ac:dyDescent="0.25">
      <c r="A1349" t="s">
        <v>2442</v>
      </c>
      <c r="B1349" t="s">
        <v>4129</v>
      </c>
      <c r="C1349" t="s">
        <v>4136</v>
      </c>
    </row>
    <row r="1350" spans="1:3" x14ac:dyDescent="0.25">
      <c r="A1350" t="s">
        <v>2443</v>
      </c>
      <c r="B1350" t="s">
        <v>4125</v>
      </c>
      <c r="C1350" t="s">
        <v>4149</v>
      </c>
    </row>
    <row r="1351" spans="1:3" x14ac:dyDescent="0.25">
      <c r="A1351" t="s">
        <v>2444</v>
      </c>
      <c r="B1351" t="s">
        <v>4157</v>
      </c>
      <c r="C1351" t="s">
        <v>4140</v>
      </c>
    </row>
    <row r="1352" spans="1:3" x14ac:dyDescent="0.25">
      <c r="A1352" t="s">
        <v>2445</v>
      </c>
      <c r="B1352" t="s">
        <v>4125</v>
      </c>
      <c r="C1352" t="s">
        <v>4126</v>
      </c>
    </row>
    <row r="1353" spans="1:3" x14ac:dyDescent="0.25">
      <c r="A1353" t="s">
        <v>2446</v>
      </c>
      <c r="B1353" t="s">
        <v>4131</v>
      </c>
      <c r="C1353" t="s">
        <v>4140</v>
      </c>
    </row>
    <row r="1354" spans="1:3" x14ac:dyDescent="0.25">
      <c r="A1354" t="s">
        <v>2447</v>
      </c>
      <c r="B1354" t="s">
        <v>4125</v>
      </c>
      <c r="C1354" t="s">
        <v>4134</v>
      </c>
    </row>
    <row r="1355" spans="1:3" x14ac:dyDescent="0.25">
      <c r="A1355" t="s">
        <v>2448</v>
      </c>
      <c r="B1355" t="s">
        <v>4157</v>
      </c>
      <c r="C1355" t="s">
        <v>4149</v>
      </c>
    </row>
    <row r="1356" spans="1:3" x14ac:dyDescent="0.25">
      <c r="A1356" t="s">
        <v>2449</v>
      </c>
      <c r="B1356" t="s">
        <v>4129</v>
      </c>
      <c r="C1356" t="s">
        <v>4134</v>
      </c>
    </row>
    <row r="1357" spans="1:3" x14ac:dyDescent="0.25">
      <c r="A1357" t="s">
        <v>2450</v>
      </c>
      <c r="B1357" t="s">
        <v>4148</v>
      </c>
      <c r="C1357" t="s">
        <v>4149</v>
      </c>
    </row>
    <row r="1358" spans="1:3" x14ac:dyDescent="0.25">
      <c r="A1358" t="s">
        <v>2451</v>
      </c>
      <c r="B1358" t="s">
        <v>4128</v>
      </c>
      <c r="C1358" t="s">
        <v>4134</v>
      </c>
    </row>
    <row r="1359" spans="1:3" x14ac:dyDescent="0.25">
      <c r="A1359" t="s">
        <v>2452</v>
      </c>
      <c r="B1359" t="s">
        <v>4125</v>
      </c>
      <c r="C1359" t="s">
        <v>4127</v>
      </c>
    </row>
    <row r="1360" spans="1:3" x14ac:dyDescent="0.25">
      <c r="A1360" t="s">
        <v>2453</v>
      </c>
      <c r="B1360" t="s">
        <v>4125</v>
      </c>
      <c r="C1360" t="s">
        <v>4134</v>
      </c>
    </row>
    <row r="1361" spans="1:3" x14ac:dyDescent="0.25">
      <c r="A1361" t="s">
        <v>2454</v>
      </c>
      <c r="B1361" t="s">
        <v>4125</v>
      </c>
      <c r="C1361" t="s">
        <v>4127</v>
      </c>
    </row>
    <row r="1362" spans="1:3" x14ac:dyDescent="0.25">
      <c r="A1362" t="s">
        <v>2455</v>
      </c>
      <c r="B1362" t="s">
        <v>4125</v>
      </c>
      <c r="C1362" t="s">
        <v>4130</v>
      </c>
    </row>
    <row r="1363" spans="1:3" x14ac:dyDescent="0.25">
      <c r="A1363" t="s">
        <v>2456</v>
      </c>
      <c r="B1363" t="s">
        <v>4125</v>
      </c>
      <c r="C1363" t="s">
        <v>4134</v>
      </c>
    </row>
    <row r="1364" spans="1:3" x14ac:dyDescent="0.25">
      <c r="A1364" t="s">
        <v>2457</v>
      </c>
      <c r="B1364" t="s">
        <v>4125</v>
      </c>
      <c r="C1364" t="s">
        <v>4130</v>
      </c>
    </row>
    <row r="1365" spans="1:3" x14ac:dyDescent="0.25">
      <c r="A1365" t="s">
        <v>2458</v>
      </c>
      <c r="B1365" t="s">
        <v>4155</v>
      </c>
      <c r="C1365" t="s">
        <v>4136</v>
      </c>
    </row>
    <row r="1366" spans="1:3" x14ac:dyDescent="0.25">
      <c r="A1366" t="s">
        <v>2459</v>
      </c>
      <c r="B1366" t="s">
        <v>4157</v>
      </c>
      <c r="C1366" t="s">
        <v>4127</v>
      </c>
    </row>
    <row r="1367" spans="1:3" x14ac:dyDescent="0.25">
      <c r="A1367" t="s">
        <v>2460</v>
      </c>
      <c r="B1367" t="s">
        <v>4144</v>
      </c>
      <c r="C1367" t="s">
        <v>4136</v>
      </c>
    </row>
    <row r="1368" spans="1:3" x14ac:dyDescent="0.25">
      <c r="A1368" t="s">
        <v>2460</v>
      </c>
      <c r="B1368" t="s">
        <v>4161</v>
      </c>
      <c r="C1368" t="s">
        <v>4134</v>
      </c>
    </row>
    <row r="1369" spans="1:3" x14ac:dyDescent="0.25">
      <c r="A1369" t="s">
        <v>2460</v>
      </c>
      <c r="B1369" t="s">
        <v>4161</v>
      </c>
      <c r="C1369" t="s">
        <v>4136</v>
      </c>
    </row>
    <row r="1370" spans="1:3" x14ac:dyDescent="0.25">
      <c r="A1370" t="s">
        <v>2461</v>
      </c>
      <c r="B1370" t="s">
        <v>4155</v>
      </c>
      <c r="C1370" t="s">
        <v>4134</v>
      </c>
    </row>
    <row r="1371" spans="1:3" x14ac:dyDescent="0.25">
      <c r="A1371" t="s">
        <v>2462</v>
      </c>
      <c r="B1371" t="s">
        <v>4144</v>
      </c>
      <c r="C1371" t="s">
        <v>4127</v>
      </c>
    </row>
    <row r="1372" spans="1:3" x14ac:dyDescent="0.25">
      <c r="A1372" t="s">
        <v>2463</v>
      </c>
      <c r="B1372" t="s">
        <v>4161</v>
      </c>
      <c r="C1372" t="s">
        <v>4134</v>
      </c>
    </row>
    <row r="1373" spans="1:3" x14ac:dyDescent="0.25">
      <c r="A1373" t="s">
        <v>2464</v>
      </c>
      <c r="B1373" t="s">
        <v>4161</v>
      </c>
      <c r="C1373" t="s">
        <v>4134</v>
      </c>
    </row>
    <row r="1374" spans="1:3" x14ac:dyDescent="0.25">
      <c r="A1374" t="s">
        <v>2465</v>
      </c>
      <c r="B1374" t="s">
        <v>4135</v>
      </c>
      <c r="C1374" t="s">
        <v>4136</v>
      </c>
    </row>
    <row r="1375" spans="1:3" x14ac:dyDescent="0.25">
      <c r="A1375" t="s">
        <v>2466</v>
      </c>
      <c r="B1375" t="s">
        <v>4125</v>
      </c>
      <c r="C1375" t="s">
        <v>4127</v>
      </c>
    </row>
    <row r="1376" spans="1:3" x14ac:dyDescent="0.25">
      <c r="A1376" t="s">
        <v>2467</v>
      </c>
      <c r="B1376" t="s">
        <v>4125</v>
      </c>
      <c r="C1376" t="s">
        <v>4130</v>
      </c>
    </row>
    <row r="1377" spans="1:3" x14ac:dyDescent="0.25">
      <c r="A1377" t="s">
        <v>2468</v>
      </c>
      <c r="B1377" t="s">
        <v>4125</v>
      </c>
      <c r="C1377" t="s">
        <v>4127</v>
      </c>
    </row>
    <row r="1378" spans="1:3" x14ac:dyDescent="0.25">
      <c r="A1378" t="s">
        <v>2469</v>
      </c>
      <c r="B1378" t="s">
        <v>4125</v>
      </c>
      <c r="C1378" t="s">
        <v>4136</v>
      </c>
    </row>
    <row r="1379" spans="1:3" x14ac:dyDescent="0.25">
      <c r="A1379" t="s">
        <v>2470</v>
      </c>
      <c r="B1379" t="s">
        <v>4125</v>
      </c>
      <c r="C1379" t="s">
        <v>4130</v>
      </c>
    </row>
    <row r="1380" spans="1:3" x14ac:dyDescent="0.25">
      <c r="A1380" t="s">
        <v>2471</v>
      </c>
      <c r="B1380" t="s">
        <v>4125</v>
      </c>
      <c r="C1380" t="s">
        <v>4134</v>
      </c>
    </row>
    <row r="1381" spans="1:3" x14ac:dyDescent="0.25">
      <c r="A1381" t="s">
        <v>2472</v>
      </c>
      <c r="B1381" t="s">
        <v>4143</v>
      </c>
      <c r="C1381" t="s">
        <v>4134</v>
      </c>
    </row>
    <row r="1382" spans="1:3" x14ac:dyDescent="0.25">
      <c r="A1382" t="s">
        <v>2473</v>
      </c>
      <c r="B1382" t="s">
        <v>4125</v>
      </c>
      <c r="C1382" t="s">
        <v>4134</v>
      </c>
    </row>
    <row r="1383" spans="1:3" x14ac:dyDescent="0.25">
      <c r="A1383" t="s">
        <v>2474</v>
      </c>
      <c r="B1383" t="s">
        <v>4144</v>
      </c>
      <c r="C1383" t="s">
        <v>4136</v>
      </c>
    </row>
    <row r="1384" spans="1:3" x14ac:dyDescent="0.25">
      <c r="A1384" t="s">
        <v>2474</v>
      </c>
      <c r="B1384" t="s">
        <v>4155</v>
      </c>
      <c r="C1384" t="s">
        <v>4136</v>
      </c>
    </row>
    <row r="1385" spans="1:3" x14ac:dyDescent="0.25">
      <c r="A1385" t="s">
        <v>2475</v>
      </c>
      <c r="B1385" t="s">
        <v>4128</v>
      </c>
      <c r="C1385" t="s">
        <v>4136</v>
      </c>
    </row>
    <row r="1386" spans="1:3" x14ac:dyDescent="0.25">
      <c r="A1386" t="s">
        <v>2476</v>
      </c>
      <c r="B1386" t="s">
        <v>4155</v>
      </c>
      <c r="C1386" t="s">
        <v>4136</v>
      </c>
    </row>
    <row r="1387" spans="1:3" x14ac:dyDescent="0.25">
      <c r="A1387" t="s">
        <v>2477</v>
      </c>
      <c r="B1387" t="s">
        <v>4125</v>
      </c>
      <c r="C1387" t="s">
        <v>4136</v>
      </c>
    </row>
    <row r="1388" spans="1:3" x14ac:dyDescent="0.25">
      <c r="A1388" t="s">
        <v>2478</v>
      </c>
      <c r="B1388" t="s">
        <v>4165</v>
      </c>
      <c r="C1388" t="s">
        <v>4130</v>
      </c>
    </row>
    <row r="1389" spans="1:3" x14ac:dyDescent="0.25">
      <c r="A1389" t="s">
        <v>2479</v>
      </c>
      <c r="B1389" t="s">
        <v>4125</v>
      </c>
      <c r="C1389" t="s">
        <v>4136</v>
      </c>
    </row>
    <row r="1390" spans="1:3" x14ac:dyDescent="0.25">
      <c r="A1390" t="s">
        <v>2480</v>
      </c>
      <c r="B1390" t="s">
        <v>4135</v>
      </c>
      <c r="C1390" t="s">
        <v>4136</v>
      </c>
    </row>
    <row r="1391" spans="1:3" x14ac:dyDescent="0.25">
      <c r="A1391" t="s">
        <v>2481</v>
      </c>
      <c r="B1391" t="s">
        <v>4125</v>
      </c>
      <c r="C1391" t="s">
        <v>4136</v>
      </c>
    </row>
    <row r="1392" spans="1:3" x14ac:dyDescent="0.25">
      <c r="A1392" t="s">
        <v>2482</v>
      </c>
      <c r="B1392" t="s">
        <v>4150</v>
      </c>
      <c r="C1392" t="s">
        <v>4134</v>
      </c>
    </row>
    <row r="1393" spans="1:3" x14ac:dyDescent="0.25">
      <c r="A1393" t="s">
        <v>2483</v>
      </c>
      <c r="B1393" t="s">
        <v>4159</v>
      </c>
      <c r="C1393" t="s">
        <v>4134</v>
      </c>
    </row>
    <row r="1394" spans="1:3" x14ac:dyDescent="0.25">
      <c r="A1394" t="s">
        <v>2484</v>
      </c>
      <c r="B1394" t="s">
        <v>4142</v>
      </c>
      <c r="C1394" t="s">
        <v>4149</v>
      </c>
    </row>
    <row r="1395" spans="1:3" x14ac:dyDescent="0.25">
      <c r="A1395" t="s">
        <v>2485</v>
      </c>
      <c r="B1395" t="s">
        <v>4148</v>
      </c>
      <c r="C1395" t="s">
        <v>4149</v>
      </c>
    </row>
    <row r="1396" spans="1:3" x14ac:dyDescent="0.25">
      <c r="A1396" t="s">
        <v>2486</v>
      </c>
      <c r="B1396" t="s">
        <v>4142</v>
      </c>
      <c r="C1396" t="s">
        <v>4127</v>
      </c>
    </row>
    <row r="1397" spans="1:3" x14ac:dyDescent="0.25">
      <c r="A1397" t="s">
        <v>2487</v>
      </c>
      <c r="B1397" t="s">
        <v>4131</v>
      </c>
      <c r="C1397" t="s">
        <v>4136</v>
      </c>
    </row>
    <row r="1398" spans="1:3" x14ac:dyDescent="0.25">
      <c r="A1398" t="s">
        <v>2488</v>
      </c>
      <c r="B1398" t="s">
        <v>4157</v>
      </c>
      <c r="C1398" t="s">
        <v>4126</v>
      </c>
    </row>
    <row r="1399" spans="1:3" x14ac:dyDescent="0.25">
      <c r="A1399" t="s">
        <v>2489</v>
      </c>
      <c r="B1399" t="s">
        <v>4131</v>
      </c>
      <c r="C1399" t="s">
        <v>4149</v>
      </c>
    </row>
    <row r="1400" spans="1:3" x14ac:dyDescent="0.25">
      <c r="A1400" t="s">
        <v>2490</v>
      </c>
      <c r="B1400" t="s">
        <v>4131</v>
      </c>
      <c r="C1400" t="s">
        <v>4149</v>
      </c>
    </row>
    <row r="1401" spans="1:3" x14ac:dyDescent="0.25">
      <c r="A1401" t="s">
        <v>2491</v>
      </c>
      <c r="B1401" t="s">
        <v>4159</v>
      </c>
      <c r="C1401" t="s">
        <v>4132</v>
      </c>
    </row>
    <row r="1402" spans="1:3" x14ac:dyDescent="0.25">
      <c r="A1402" t="s">
        <v>2492</v>
      </c>
      <c r="B1402" t="s">
        <v>4161</v>
      </c>
      <c r="C1402" t="s">
        <v>4134</v>
      </c>
    </row>
    <row r="1403" spans="1:3" x14ac:dyDescent="0.25">
      <c r="A1403" t="s">
        <v>2493</v>
      </c>
      <c r="B1403" t="s">
        <v>4125</v>
      </c>
      <c r="C1403" t="s">
        <v>4127</v>
      </c>
    </row>
    <row r="1404" spans="1:3" x14ac:dyDescent="0.25">
      <c r="A1404" t="s">
        <v>2494</v>
      </c>
      <c r="B1404" t="s">
        <v>4148</v>
      </c>
      <c r="C1404" t="s">
        <v>4136</v>
      </c>
    </row>
    <row r="1405" spans="1:3" x14ac:dyDescent="0.25">
      <c r="A1405" t="s">
        <v>2495</v>
      </c>
      <c r="B1405" t="s">
        <v>4157</v>
      </c>
      <c r="C1405" t="s">
        <v>4130</v>
      </c>
    </row>
    <row r="1406" spans="1:3" x14ac:dyDescent="0.25">
      <c r="A1406" t="s">
        <v>2496</v>
      </c>
      <c r="B1406" t="s">
        <v>4141</v>
      </c>
      <c r="C1406" t="s">
        <v>4134</v>
      </c>
    </row>
    <row r="1407" spans="1:3" x14ac:dyDescent="0.25">
      <c r="A1407" t="s">
        <v>2497</v>
      </c>
      <c r="B1407" t="s">
        <v>4125</v>
      </c>
      <c r="C1407" t="s">
        <v>4130</v>
      </c>
    </row>
    <row r="1408" spans="1:3" x14ac:dyDescent="0.25">
      <c r="A1408" t="s">
        <v>2498</v>
      </c>
      <c r="B1408" t="s">
        <v>4142</v>
      </c>
      <c r="C1408" t="s">
        <v>4134</v>
      </c>
    </row>
    <row r="1409" spans="1:3" x14ac:dyDescent="0.25">
      <c r="A1409" t="s">
        <v>2499</v>
      </c>
      <c r="B1409" t="s">
        <v>4151</v>
      </c>
      <c r="C1409" t="s">
        <v>4140</v>
      </c>
    </row>
    <row r="1410" spans="1:3" x14ac:dyDescent="0.25">
      <c r="A1410" t="s">
        <v>2500</v>
      </c>
      <c r="B1410" t="s">
        <v>4150</v>
      </c>
      <c r="C1410" t="s">
        <v>4127</v>
      </c>
    </row>
    <row r="1411" spans="1:3" x14ac:dyDescent="0.25">
      <c r="A1411" t="s">
        <v>2501</v>
      </c>
      <c r="B1411" t="s">
        <v>4156</v>
      </c>
      <c r="C1411" t="s">
        <v>4126</v>
      </c>
    </row>
    <row r="1412" spans="1:3" x14ac:dyDescent="0.25">
      <c r="A1412" t="s">
        <v>2502</v>
      </c>
      <c r="B1412" t="s">
        <v>4142</v>
      </c>
      <c r="C1412" t="s">
        <v>4132</v>
      </c>
    </row>
    <row r="1413" spans="1:3" x14ac:dyDescent="0.25">
      <c r="A1413" t="s">
        <v>2503</v>
      </c>
      <c r="B1413" t="s">
        <v>4131</v>
      </c>
      <c r="C1413" t="s">
        <v>4126</v>
      </c>
    </row>
    <row r="1414" spans="1:3" x14ac:dyDescent="0.25">
      <c r="A1414" t="s">
        <v>2504</v>
      </c>
      <c r="B1414" t="s">
        <v>4156</v>
      </c>
      <c r="C1414" t="s">
        <v>4154</v>
      </c>
    </row>
    <row r="1415" spans="1:3" x14ac:dyDescent="0.25">
      <c r="A1415" t="s">
        <v>2505</v>
      </c>
      <c r="B1415" t="s">
        <v>4138</v>
      </c>
      <c r="C1415" t="s">
        <v>4126</v>
      </c>
    </row>
    <row r="1416" spans="1:3" x14ac:dyDescent="0.25">
      <c r="A1416" t="s">
        <v>2506</v>
      </c>
      <c r="B1416" t="s">
        <v>4150</v>
      </c>
      <c r="C1416" t="s">
        <v>4126</v>
      </c>
    </row>
    <row r="1417" spans="1:3" x14ac:dyDescent="0.25">
      <c r="A1417" t="s">
        <v>2507</v>
      </c>
      <c r="B1417" t="s">
        <v>4133</v>
      </c>
      <c r="C1417" t="s">
        <v>4154</v>
      </c>
    </row>
    <row r="1418" spans="1:3" x14ac:dyDescent="0.25">
      <c r="A1418" t="s">
        <v>2508</v>
      </c>
      <c r="B1418" t="s">
        <v>4125</v>
      </c>
      <c r="C1418" t="s">
        <v>4136</v>
      </c>
    </row>
    <row r="1419" spans="1:3" x14ac:dyDescent="0.25">
      <c r="A1419" t="s">
        <v>2509</v>
      </c>
      <c r="B1419" t="s">
        <v>4125</v>
      </c>
      <c r="C1419" t="s">
        <v>4136</v>
      </c>
    </row>
    <row r="1420" spans="1:3" x14ac:dyDescent="0.25">
      <c r="A1420" t="s">
        <v>2510</v>
      </c>
      <c r="B1420" t="s">
        <v>4139</v>
      </c>
      <c r="C1420" t="s">
        <v>4140</v>
      </c>
    </row>
    <row r="1421" spans="1:3" x14ac:dyDescent="0.25">
      <c r="A1421" t="s">
        <v>2511</v>
      </c>
      <c r="B1421" t="s">
        <v>4129</v>
      </c>
      <c r="C1421" t="s">
        <v>4127</v>
      </c>
    </row>
    <row r="1422" spans="1:3" x14ac:dyDescent="0.25">
      <c r="A1422" t="s">
        <v>2512</v>
      </c>
      <c r="B1422" t="s">
        <v>4155</v>
      </c>
      <c r="C1422" t="s">
        <v>4136</v>
      </c>
    </row>
    <row r="1423" spans="1:3" x14ac:dyDescent="0.25">
      <c r="A1423" t="s">
        <v>2513</v>
      </c>
      <c r="B1423" t="s">
        <v>4150</v>
      </c>
      <c r="C1423" t="s">
        <v>4127</v>
      </c>
    </row>
    <row r="1424" spans="1:3" x14ac:dyDescent="0.25">
      <c r="A1424" t="s">
        <v>2514</v>
      </c>
      <c r="B1424" t="s">
        <v>4139</v>
      </c>
      <c r="C1424" t="s">
        <v>4126</v>
      </c>
    </row>
    <row r="1425" spans="1:3" x14ac:dyDescent="0.25">
      <c r="A1425" t="s">
        <v>2515</v>
      </c>
      <c r="B1425" t="s">
        <v>4142</v>
      </c>
      <c r="C1425" t="s">
        <v>4130</v>
      </c>
    </row>
    <row r="1426" spans="1:3" x14ac:dyDescent="0.25">
      <c r="A1426" t="s">
        <v>2516</v>
      </c>
      <c r="B1426" t="s">
        <v>4135</v>
      </c>
      <c r="C1426" t="s">
        <v>4134</v>
      </c>
    </row>
    <row r="1427" spans="1:3" x14ac:dyDescent="0.25">
      <c r="A1427" t="s">
        <v>2517</v>
      </c>
      <c r="B1427" t="s">
        <v>4165</v>
      </c>
      <c r="C1427" t="s">
        <v>4136</v>
      </c>
    </row>
    <row r="1428" spans="1:3" x14ac:dyDescent="0.25">
      <c r="A1428" t="s">
        <v>2518</v>
      </c>
      <c r="B1428" t="s">
        <v>4157</v>
      </c>
      <c r="C1428" t="s">
        <v>4132</v>
      </c>
    </row>
    <row r="1429" spans="1:3" x14ac:dyDescent="0.25">
      <c r="A1429" t="s">
        <v>2519</v>
      </c>
      <c r="B1429" t="s">
        <v>4142</v>
      </c>
      <c r="C1429" t="s">
        <v>4140</v>
      </c>
    </row>
    <row r="1430" spans="1:3" x14ac:dyDescent="0.25">
      <c r="A1430" t="s">
        <v>2520</v>
      </c>
      <c r="B1430" t="s">
        <v>4159</v>
      </c>
      <c r="C1430" t="s">
        <v>4134</v>
      </c>
    </row>
    <row r="1431" spans="1:3" x14ac:dyDescent="0.25">
      <c r="A1431" t="s">
        <v>2521</v>
      </c>
      <c r="B1431" t="s">
        <v>4125</v>
      </c>
      <c r="C1431" t="s">
        <v>4136</v>
      </c>
    </row>
    <row r="1432" spans="1:3" x14ac:dyDescent="0.25">
      <c r="A1432" t="s">
        <v>2521</v>
      </c>
      <c r="B1432" t="s">
        <v>4125</v>
      </c>
      <c r="C1432" t="s">
        <v>4134</v>
      </c>
    </row>
    <row r="1433" spans="1:3" x14ac:dyDescent="0.25">
      <c r="A1433" t="s">
        <v>2522</v>
      </c>
      <c r="B1433" t="s">
        <v>4150</v>
      </c>
      <c r="C1433" t="s">
        <v>4134</v>
      </c>
    </row>
    <row r="1434" spans="1:3" x14ac:dyDescent="0.25">
      <c r="A1434" t="s">
        <v>2523</v>
      </c>
      <c r="B1434" t="s">
        <v>4125</v>
      </c>
      <c r="C1434" t="s">
        <v>4136</v>
      </c>
    </row>
    <row r="1435" spans="1:3" x14ac:dyDescent="0.25">
      <c r="A1435" t="s">
        <v>2524</v>
      </c>
      <c r="B1435" t="s">
        <v>4148</v>
      </c>
      <c r="C1435" t="s">
        <v>4140</v>
      </c>
    </row>
    <row r="1436" spans="1:3" x14ac:dyDescent="0.25">
      <c r="A1436" t="s">
        <v>2525</v>
      </c>
      <c r="B1436" t="s">
        <v>4155</v>
      </c>
      <c r="C1436" t="s">
        <v>4127</v>
      </c>
    </row>
    <row r="1437" spans="1:3" x14ac:dyDescent="0.25">
      <c r="A1437" t="s">
        <v>2526</v>
      </c>
      <c r="B1437" t="s">
        <v>4148</v>
      </c>
      <c r="C1437" t="s">
        <v>4130</v>
      </c>
    </row>
    <row r="1438" spans="1:3" x14ac:dyDescent="0.25">
      <c r="A1438" t="s">
        <v>2527</v>
      </c>
      <c r="B1438" t="s">
        <v>4158</v>
      </c>
      <c r="C1438" t="s">
        <v>4154</v>
      </c>
    </row>
    <row r="1439" spans="1:3" x14ac:dyDescent="0.25">
      <c r="A1439" t="s">
        <v>2528</v>
      </c>
      <c r="B1439" t="s">
        <v>4155</v>
      </c>
      <c r="C1439" t="s">
        <v>4140</v>
      </c>
    </row>
    <row r="1440" spans="1:3" x14ac:dyDescent="0.25">
      <c r="A1440" t="s">
        <v>2529</v>
      </c>
      <c r="B1440" t="s">
        <v>4148</v>
      </c>
      <c r="C1440" t="s">
        <v>4134</v>
      </c>
    </row>
    <row r="1441" spans="1:3" x14ac:dyDescent="0.25">
      <c r="A1441" t="s">
        <v>2530</v>
      </c>
      <c r="B1441" t="s">
        <v>4128</v>
      </c>
      <c r="C1441" t="s">
        <v>4136</v>
      </c>
    </row>
    <row r="1442" spans="1:3" x14ac:dyDescent="0.25">
      <c r="A1442" t="s">
        <v>2531</v>
      </c>
      <c r="B1442" t="s">
        <v>4139</v>
      </c>
      <c r="C1442" t="s">
        <v>4126</v>
      </c>
    </row>
    <row r="1443" spans="1:3" x14ac:dyDescent="0.25">
      <c r="A1443" t="s">
        <v>2532</v>
      </c>
      <c r="B1443" t="s">
        <v>4125</v>
      </c>
      <c r="C1443" t="s">
        <v>4140</v>
      </c>
    </row>
    <row r="1444" spans="1:3" x14ac:dyDescent="0.25">
      <c r="A1444" t="s">
        <v>2533</v>
      </c>
      <c r="B1444" t="s">
        <v>4125</v>
      </c>
      <c r="C1444" t="s">
        <v>4136</v>
      </c>
    </row>
    <row r="1445" spans="1:3" x14ac:dyDescent="0.25">
      <c r="A1445" t="s">
        <v>2534</v>
      </c>
      <c r="B1445" t="s">
        <v>4137</v>
      </c>
      <c r="C1445" t="s">
        <v>4124</v>
      </c>
    </row>
    <row r="1446" spans="1:3" x14ac:dyDescent="0.25">
      <c r="A1446" t="s">
        <v>2535</v>
      </c>
      <c r="B1446" t="s">
        <v>4137</v>
      </c>
      <c r="C1446" t="s">
        <v>4126</v>
      </c>
    </row>
    <row r="1447" spans="1:3" x14ac:dyDescent="0.25">
      <c r="A1447" t="s">
        <v>2536</v>
      </c>
      <c r="B1447" t="s">
        <v>4125</v>
      </c>
      <c r="C1447" t="s">
        <v>4163</v>
      </c>
    </row>
    <row r="1448" spans="1:3" x14ac:dyDescent="0.25">
      <c r="A1448" t="s">
        <v>2537</v>
      </c>
      <c r="B1448" t="s">
        <v>4137</v>
      </c>
      <c r="C1448" t="s">
        <v>4127</v>
      </c>
    </row>
    <row r="1449" spans="1:3" x14ac:dyDescent="0.25">
      <c r="A1449" t="s">
        <v>2538</v>
      </c>
      <c r="B1449" t="s">
        <v>4142</v>
      </c>
      <c r="C1449" t="s">
        <v>4163</v>
      </c>
    </row>
    <row r="1450" spans="1:3" x14ac:dyDescent="0.25">
      <c r="A1450" t="s">
        <v>2539</v>
      </c>
      <c r="B1450" t="s">
        <v>4157</v>
      </c>
      <c r="C1450" t="s">
        <v>4127</v>
      </c>
    </row>
    <row r="1451" spans="1:3" x14ac:dyDescent="0.25">
      <c r="A1451" t="s">
        <v>2540</v>
      </c>
      <c r="B1451" t="s">
        <v>4143</v>
      </c>
      <c r="C1451" t="s">
        <v>4130</v>
      </c>
    </row>
    <row r="1452" spans="1:3" x14ac:dyDescent="0.25">
      <c r="A1452" t="s">
        <v>2541</v>
      </c>
      <c r="B1452" t="s">
        <v>4141</v>
      </c>
      <c r="C1452" t="s">
        <v>4130</v>
      </c>
    </row>
    <row r="1453" spans="1:3" x14ac:dyDescent="0.25">
      <c r="A1453" t="s">
        <v>2542</v>
      </c>
      <c r="B1453" t="s">
        <v>4150</v>
      </c>
      <c r="C1453" t="s">
        <v>4136</v>
      </c>
    </row>
    <row r="1454" spans="1:3" x14ac:dyDescent="0.25">
      <c r="A1454" t="s">
        <v>2543</v>
      </c>
      <c r="B1454" t="s">
        <v>4144</v>
      </c>
      <c r="C1454" t="s">
        <v>4130</v>
      </c>
    </row>
    <row r="1455" spans="1:3" x14ac:dyDescent="0.25">
      <c r="A1455" t="s">
        <v>2544</v>
      </c>
      <c r="B1455" t="s">
        <v>4157</v>
      </c>
      <c r="C1455" t="s">
        <v>4140</v>
      </c>
    </row>
    <row r="1456" spans="1:3" x14ac:dyDescent="0.25">
      <c r="A1456" t="s">
        <v>2545</v>
      </c>
      <c r="B1456" t="s">
        <v>4139</v>
      </c>
      <c r="C1456" t="s">
        <v>4140</v>
      </c>
    </row>
    <row r="1457" spans="1:3" x14ac:dyDescent="0.25">
      <c r="A1457" t="s">
        <v>2546</v>
      </c>
      <c r="B1457" t="s">
        <v>4165</v>
      </c>
      <c r="C1457" t="s">
        <v>4136</v>
      </c>
    </row>
    <row r="1458" spans="1:3" x14ac:dyDescent="0.25">
      <c r="A1458" t="s">
        <v>2547</v>
      </c>
      <c r="B1458" t="s">
        <v>4158</v>
      </c>
      <c r="C1458" t="s">
        <v>4126</v>
      </c>
    </row>
    <row r="1459" spans="1:3" x14ac:dyDescent="0.25">
      <c r="A1459" t="s">
        <v>2548</v>
      </c>
      <c r="B1459" t="s">
        <v>4139</v>
      </c>
      <c r="C1459" t="s">
        <v>4127</v>
      </c>
    </row>
    <row r="1460" spans="1:3" x14ac:dyDescent="0.25">
      <c r="A1460" t="s">
        <v>2549</v>
      </c>
      <c r="B1460" t="s">
        <v>4133</v>
      </c>
      <c r="C1460" t="s">
        <v>4136</v>
      </c>
    </row>
    <row r="1461" spans="1:3" x14ac:dyDescent="0.25">
      <c r="A1461" t="s">
        <v>2550</v>
      </c>
      <c r="B1461" t="s">
        <v>4148</v>
      </c>
      <c r="C1461" t="s">
        <v>4140</v>
      </c>
    </row>
    <row r="1462" spans="1:3" x14ac:dyDescent="0.25">
      <c r="A1462" t="s">
        <v>2551</v>
      </c>
      <c r="B1462" t="s">
        <v>4125</v>
      </c>
      <c r="C1462" t="s">
        <v>4147</v>
      </c>
    </row>
    <row r="1463" spans="1:3" x14ac:dyDescent="0.25">
      <c r="A1463" t="s">
        <v>2552</v>
      </c>
      <c r="B1463" t="s">
        <v>4143</v>
      </c>
      <c r="C1463" t="s">
        <v>4154</v>
      </c>
    </row>
    <row r="1464" spans="1:3" x14ac:dyDescent="0.25">
      <c r="A1464" t="s">
        <v>2553</v>
      </c>
      <c r="B1464" t="s">
        <v>4133</v>
      </c>
      <c r="C1464" t="s">
        <v>4127</v>
      </c>
    </row>
    <row r="1465" spans="1:3" x14ac:dyDescent="0.25">
      <c r="A1465" t="s">
        <v>2554</v>
      </c>
      <c r="B1465" t="s">
        <v>4137</v>
      </c>
      <c r="C1465" t="s">
        <v>4126</v>
      </c>
    </row>
    <row r="1466" spans="1:3" x14ac:dyDescent="0.25">
      <c r="A1466" t="s">
        <v>2555</v>
      </c>
      <c r="B1466" t="s">
        <v>4129</v>
      </c>
      <c r="C1466" t="s">
        <v>4134</v>
      </c>
    </row>
    <row r="1467" spans="1:3" x14ac:dyDescent="0.25">
      <c r="A1467" t="s">
        <v>2556</v>
      </c>
      <c r="B1467" t="s">
        <v>4146</v>
      </c>
      <c r="C1467" t="s">
        <v>4126</v>
      </c>
    </row>
    <row r="1468" spans="1:3" x14ac:dyDescent="0.25">
      <c r="A1468" t="s">
        <v>2557</v>
      </c>
      <c r="B1468" t="s">
        <v>4123</v>
      </c>
      <c r="C1468" t="s">
        <v>4124</v>
      </c>
    </row>
    <row r="1469" spans="1:3" x14ac:dyDescent="0.25">
      <c r="A1469" t="s">
        <v>2558</v>
      </c>
      <c r="B1469" t="s">
        <v>4144</v>
      </c>
      <c r="C1469" t="s">
        <v>4134</v>
      </c>
    </row>
    <row r="1470" spans="1:3" x14ac:dyDescent="0.25">
      <c r="A1470" t="s">
        <v>2559</v>
      </c>
      <c r="B1470" t="s">
        <v>4133</v>
      </c>
      <c r="C1470" t="s">
        <v>4134</v>
      </c>
    </row>
    <row r="1471" spans="1:3" x14ac:dyDescent="0.25">
      <c r="A1471" t="s">
        <v>2560</v>
      </c>
      <c r="B1471" t="s">
        <v>4139</v>
      </c>
      <c r="C1471" t="s">
        <v>4147</v>
      </c>
    </row>
    <row r="1472" spans="1:3" x14ac:dyDescent="0.25">
      <c r="A1472" t="s">
        <v>2561</v>
      </c>
      <c r="B1472" t="s">
        <v>4150</v>
      </c>
      <c r="C1472" t="s">
        <v>4130</v>
      </c>
    </row>
    <row r="1473" spans="1:3" x14ac:dyDescent="0.25">
      <c r="A1473" t="s">
        <v>2562</v>
      </c>
      <c r="B1473" t="s">
        <v>4158</v>
      </c>
      <c r="C1473" t="s">
        <v>4127</v>
      </c>
    </row>
    <row r="1474" spans="1:3" x14ac:dyDescent="0.25">
      <c r="A1474" t="s">
        <v>2562</v>
      </c>
      <c r="B1474" t="s">
        <v>4155</v>
      </c>
      <c r="C1474" t="s">
        <v>4136</v>
      </c>
    </row>
    <row r="1475" spans="1:3" x14ac:dyDescent="0.25">
      <c r="A1475" t="s">
        <v>2563</v>
      </c>
      <c r="B1475" t="s">
        <v>4148</v>
      </c>
      <c r="C1475" t="s">
        <v>4130</v>
      </c>
    </row>
    <row r="1476" spans="1:3" x14ac:dyDescent="0.25">
      <c r="A1476" t="s">
        <v>2564</v>
      </c>
      <c r="B1476" t="s">
        <v>4139</v>
      </c>
      <c r="C1476" t="s">
        <v>4124</v>
      </c>
    </row>
    <row r="1477" spans="1:3" x14ac:dyDescent="0.25">
      <c r="A1477" t="s">
        <v>2565</v>
      </c>
      <c r="B1477" t="s">
        <v>4148</v>
      </c>
      <c r="C1477" t="s">
        <v>4140</v>
      </c>
    </row>
    <row r="1478" spans="1:3" x14ac:dyDescent="0.25">
      <c r="A1478" t="s">
        <v>2566</v>
      </c>
      <c r="B1478" t="s">
        <v>4148</v>
      </c>
      <c r="C1478" t="s">
        <v>4149</v>
      </c>
    </row>
    <row r="1479" spans="1:3" x14ac:dyDescent="0.25">
      <c r="A1479" t="s">
        <v>2567</v>
      </c>
      <c r="B1479" t="s">
        <v>4125</v>
      </c>
      <c r="C1479" t="s">
        <v>4126</v>
      </c>
    </row>
    <row r="1480" spans="1:3" x14ac:dyDescent="0.25">
      <c r="A1480" t="s">
        <v>2568</v>
      </c>
      <c r="B1480" t="s">
        <v>4137</v>
      </c>
      <c r="C1480" t="s">
        <v>4126</v>
      </c>
    </row>
    <row r="1481" spans="1:3" x14ac:dyDescent="0.25">
      <c r="A1481" t="s">
        <v>2569</v>
      </c>
      <c r="B1481" t="s">
        <v>4133</v>
      </c>
      <c r="C1481" t="s">
        <v>4134</v>
      </c>
    </row>
    <row r="1482" spans="1:3" x14ac:dyDescent="0.25">
      <c r="A1482" t="s">
        <v>2570</v>
      </c>
      <c r="B1482" t="s">
        <v>4125</v>
      </c>
      <c r="C1482" t="s">
        <v>4149</v>
      </c>
    </row>
    <row r="1483" spans="1:3" x14ac:dyDescent="0.25">
      <c r="A1483" t="s">
        <v>2571</v>
      </c>
      <c r="B1483" t="s">
        <v>4125</v>
      </c>
      <c r="C1483" t="s">
        <v>4127</v>
      </c>
    </row>
    <row r="1484" spans="1:3" x14ac:dyDescent="0.25">
      <c r="A1484" t="s">
        <v>2572</v>
      </c>
      <c r="B1484" t="s">
        <v>4125</v>
      </c>
      <c r="C1484" t="s">
        <v>4130</v>
      </c>
    </row>
    <row r="1485" spans="1:3" x14ac:dyDescent="0.25">
      <c r="A1485" t="s">
        <v>2573</v>
      </c>
      <c r="B1485" t="s">
        <v>4125</v>
      </c>
      <c r="C1485" t="s">
        <v>4134</v>
      </c>
    </row>
    <row r="1486" spans="1:3" x14ac:dyDescent="0.25">
      <c r="A1486" t="s">
        <v>2574</v>
      </c>
      <c r="B1486" t="s">
        <v>4125</v>
      </c>
      <c r="C1486" t="s">
        <v>4149</v>
      </c>
    </row>
    <row r="1487" spans="1:3" x14ac:dyDescent="0.25">
      <c r="A1487" t="s">
        <v>2575</v>
      </c>
      <c r="B1487" t="s">
        <v>4125</v>
      </c>
      <c r="C1487" t="s">
        <v>4127</v>
      </c>
    </row>
    <row r="1488" spans="1:3" x14ac:dyDescent="0.25">
      <c r="A1488" t="s">
        <v>2576</v>
      </c>
      <c r="B1488" t="s">
        <v>4125</v>
      </c>
      <c r="C1488" t="s">
        <v>4134</v>
      </c>
    </row>
    <row r="1489" spans="1:3" x14ac:dyDescent="0.25">
      <c r="A1489" t="s">
        <v>2577</v>
      </c>
      <c r="B1489" t="s">
        <v>4133</v>
      </c>
      <c r="C1489" t="s">
        <v>4134</v>
      </c>
    </row>
    <row r="1490" spans="1:3" x14ac:dyDescent="0.25">
      <c r="A1490" t="s">
        <v>2579</v>
      </c>
      <c r="B1490" t="s">
        <v>4148</v>
      </c>
      <c r="C1490" t="s">
        <v>4149</v>
      </c>
    </row>
    <row r="1491" spans="1:3" x14ac:dyDescent="0.25">
      <c r="A1491" t="s">
        <v>2580</v>
      </c>
      <c r="B1491" t="s">
        <v>4129</v>
      </c>
      <c r="C1491" t="s">
        <v>4134</v>
      </c>
    </row>
    <row r="1492" spans="1:3" x14ac:dyDescent="0.25">
      <c r="A1492" t="s">
        <v>2581</v>
      </c>
      <c r="B1492" t="s">
        <v>4123</v>
      </c>
      <c r="C1492" t="s">
        <v>4154</v>
      </c>
    </row>
    <row r="1493" spans="1:3" x14ac:dyDescent="0.25">
      <c r="A1493" t="s">
        <v>2582</v>
      </c>
      <c r="B1493" t="s">
        <v>4156</v>
      </c>
      <c r="C1493" t="s">
        <v>4127</v>
      </c>
    </row>
    <row r="1494" spans="1:3" x14ac:dyDescent="0.25">
      <c r="A1494" t="s">
        <v>2583</v>
      </c>
      <c r="B1494" t="s">
        <v>4137</v>
      </c>
      <c r="C1494" t="s">
        <v>4134</v>
      </c>
    </row>
    <row r="1495" spans="1:3" x14ac:dyDescent="0.25">
      <c r="A1495" t="s">
        <v>2584</v>
      </c>
      <c r="B1495" t="s">
        <v>4137</v>
      </c>
      <c r="C1495" t="s">
        <v>4126</v>
      </c>
    </row>
    <row r="1496" spans="1:3" x14ac:dyDescent="0.25">
      <c r="A1496" t="s">
        <v>2585</v>
      </c>
      <c r="B1496" t="s">
        <v>4160</v>
      </c>
      <c r="C1496" t="s">
        <v>4140</v>
      </c>
    </row>
    <row r="1497" spans="1:3" x14ac:dyDescent="0.25">
      <c r="A1497" t="s">
        <v>2578</v>
      </c>
      <c r="B1497" t="s">
        <v>4125</v>
      </c>
      <c r="C1497" t="s">
        <v>4126</v>
      </c>
    </row>
    <row r="1498" spans="1:3" x14ac:dyDescent="0.25">
      <c r="A1498" t="s">
        <v>2586</v>
      </c>
      <c r="B1498" t="s">
        <v>4158</v>
      </c>
      <c r="C1498" t="s">
        <v>4134</v>
      </c>
    </row>
    <row r="1499" spans="1:3" x14ac:dyDescent="0.25">
      <c r="A1499" t="s">
        <v>2587</v>
      </c>
      <c r="B1499" t="s">
        <v>4145</v>
      </c>
      <c r="C1499" t="s">
        <v>4127</v>
      </c>
    </row>
    <row r="1500" spans="1:3" x14ac:dyDescent="0.25">
      <c r="A1500" t="s">
        <v>2588</v>
      </c>
      <c r="B1500" t="s">
        <v>4137</v>
      </c>
      <c r="C1500" t="s">
        <v>4134</v>
      </c>
    </row>
    <row r="1501" spans="1:3" x14ac:dyDescent="0.25">
      <c r="A1501" t="s">
        <v>2589</v>
      </c>
      <c r="B1501" t="s">
        <v>4157</v>
      </c>
      <c r="C1501" t="s">
        <v>4126</v>
      </c>
    </row>
    <row r="1502" spans="1:3" x14ac:dyDescent="0.25">
      <c r="A1502" t="s">
        <v>2590</v>
      </c>
      <c r="B1502" t="s">
        <v>4151</v>
      </c>
      <c r="C1502" t="s">
        <v>4140</v>
      </c>
    </row>
    <row r="1503" spans="1:3" x14ac:dyDescent="0.25">
      <c r="A1503" t="s">
        <v>2591</v>
      </c>
      <c r="B1503" t="s">
        <v>4156</v>
      </c>
      <c r="C1503" t="s">
        <v>4149</v>
      </c>
    </row>
    <row r="1504" spans="1:3" x14ac:dyDescent="0.25">
      <c r="A1504" t="s">
        <v>2592</v>
      </c>
      <c r="B1504" t="s">
        <v>4148</v>
      </c>
      <c r="C1504" t="s">
        <v>4127</v>
      </c>
    </row>
    <row r="1505" spans="1:3" x14ac:dyDescent="0.25">
      <c r="A1505" t="s">
        <v>2593</v>
      </c>
      <c r="B1505" t="s">
        <v>4156</v>
      </c>
      <c r="C1505" t="s">
        <v>4140</v>
      </c>
    </row>
    <row r="1506" spans="1:3" x14ac:dyDescent="0.25">
      <c r="A1506" t="s">
        <v>2594</v>
      </c>
      <c r="B1506" t="s">
        <v>4125</v>
      </c>
      <c r="C1506" t="s">
        <v>4163</v>
      </c>
    </row>
    <row r="1507" spans="1:3" x14ac:dyDescent="0.25">
      <c r="A1507" t="s">
        <v>2596</v>
      </c>
      <c r="B1507" t="s">
        <v>4150</v>
      </c>
      <c r="C1507" t="s">
        <v>4134</v>
      </c>
    </row>
    <row r="1508" spans="1:3" x14ac:dyDescent="0.25">
      <c r="A1508" t="s">
        <v>2597</v>
      </c>
      <c r="B1508" t="s">
        <v>4148</v>
      </c>
      <c r="C1508" t="s">
        <v>4140</v>
      </c>
    </row>
    <row r="1509" spans="1:3" x14ac:dyDescent="0.25">
      <c r="A1509" t="s">
        <v>2598</v>
      </c>
      <c r="B1509" t="s">
        <v>4157</v>
      </c>
      <c r="C1509" t="s">
        <v>4154</v>
      </c>
    </row>
    <row r="1510" spans="1:3" x14ac:dyDescent="0.25">
      <c r="A1510" t="s">
        <v>2595</v>
      </c>
      <c r="B1510" t="s">
        <v>4151</v>
      </c>
      <c r="C1510" t="s">
        <v>4163</v>
      </c>
    </row>
    <row r="1511" spans="1:3" x14ac:dyDescent="0.25">
      <c r="A1511" t="s">
        <v>2599</v>
      </c>
      <c r="B1511" t="s">
        <v>4129</v>
      </c>
      <c r="C1511" t="s">
        <v>4127</v>
      </c>
    </row>
    <row r="1512" spans="1:3" x14ac:dyDescent="0.25">
      <c r="A1512" t="s">
        <v>2600</v>
      </c>
      <c r="B1512" t="s">
        <v>4148</v>
      </c>
      <c r="C1512" t="s">
        <v>4149</v>
      </c>
    </row>
    <row r="1513" spans="1:3" x14ac:dyDescent="0.25">
      <c r="A1513" t="s">
        <v>2601</v>
      </c>
      <c r="B1513" t="s">
        <v>4155</v>
      </c>
      <c r="C1513" t="s">
        <v>4163</v>
      </c>
    </row>
    <row r="1514" spans="1:3" x14ac:dyDescent="0.25">
      <c r="A1514" t="s">
        <v>2602</v>
      </c>
      <c r="B1514" t="s">
        <v>4135</v>
      </c>
      <c r="C1514" t="s">
        <v>4127</v>
      </c>
    </row>
    <row r="1515" spans="1:3" x14ac:dyDescent="0.25">
      <c r="A1515" t="s">
        <v>2603</v>
      </c>
      <c r="B1515" t="s">
        <v>4143</v>
      </c>
      <c r="C1515" t="s">
        <v>4134</v>
      </c>
    </row>
    <row r="1516" spans="1:3" x14ac:dyDescent="0.25">
      <c r="A1516" t="s">
        <v>2604</v>
      </c>
      <c r="B1516" t="s">
        <v>4151</v>
      </c>
      <c r="C1516" t="s">
        <v>4154</v>
      </c>
    </row>
    <row r="1517" spans="1:3" x14ac:dyDescent="0.25">
      <c r="A1517" t="s">
        <v>2605</v>
      </c>
      <c r="B1517" t="s">
        <v>4133</v>
      </c>
      <c r="C1517" t="s">
        <v>4127</v>
      </c>
    </row>
    <row r="1518" spans="1:3" x14ac:dyDescent="0.25">
      <c r="A1518" t="s">
        <v>2606</v>
      </c>
      <c r="B1518" t="s">
        <v>4142</v>
      </c>
      <c r="C1518" t="s">
        <v>4140</v>
      </c>
    </row>
    <row r="1519" spans="1:3" x14ac:dyDescent="0.25">
      <c r="A1519" t="s">
        <v>2607</v>
      </c>
      <c r="B1519" t="s">
        <v>4148</v>
      </c>
      <c r="C1519" t="s">
        <v>4136</v>
      </c>
    </row>
    <row r="1520" spans="1:3" x14ac:dyDescent="0.25">
      <c r="A1520" t="s">
        <v>2608</v>
      </c>
      <c r="B1520" t="s">
        <v>4155</v>
      </c>
      <c r="C1520" t="s">
        <v>4163</v>
      </c>
    </row>
    <row r="1521" spans="1:3" x14ac:dyDescent="0.25">
      <c r="A1521" t="s">
        <v>2609</v>
      </c>
      <c r="B1521" t="s">
        <v>4142</v>
      </c>
      <c r="C1521" t="s">
        <v>4130</v>
      </c>
    </row>
    <row r="1522" spans="1:3" x14ac:dyDescent="0.25">
      <c r="A1522" t="s">
        <v>2610</v>
      </c>
      <c r="B1522" t="s">
        <v>4156</v>
      </c>
      <c r="C1522" t="s">
        <v>4132</v>
      </c>
    </row>
    <row r="1523" spans="1:3" x14ac:dyDescent="0.25">
      <c r="A1523" t="s">
        <v>2611</v>
      </c>
      <c r="B1523" t="s">
        <v>4125</v>
      </c>
      <c r="C1523" t="s">
        <v>4136</v>
      </c>
    </row>
    <row r="1524" spans="1:3" x14ac:dyDescent="0.25">
      <c r="A1524" t="s">
        <v>2612</v>
      </c>
      <c r="B1524" t="s">
        <v>4139</v>
      </c>
      <c r="C1524" t="s">
        <v>4136</v>
      </c>
    </row>
    <row r="1525" spans="1:3" x14ac:dyDescent="0.25">
      <c r="A1525" t="s">
        <v>2613</v>
      </c>
      <c r="B1525" t="s">
        <v>4125</v>
      </c>
      <c r="C1525" t="s">
        <v>4136</v>
      </c>
    </row>
    <row r="1526" spans="1:3" x14ac:dyDescent="0.25">
      <c r="A1526" t="s">
        <v>2614</v>
      </c>
      <c r="B1526" t="s">
        <v>4131</v>
      </c>
      <c r="C1526" t="s">
        <v>4132</v>
      </c>
    </row>
    <row r="1527" spans="1:3" x14ac:dyDescent="0.25">
      <c r="A1527" t="s">
        <v>2615</v>
      </c>
      <c r="B1527" t="s">
        <v>4146</v>
      </c>
      <c r="C1527" t="s">
        <v>4127</v>
      </c>
    </row>
    <row r="1528" spans="1:3" x14ac:dyDescent="0.25">
      <c r="A1528" t="s">
        <v>2616</v>
      </c>
      <c r="B1528" t="s">
        <v>4156</v>
      </c>
      <c r="C1528" t="s">
        <v>4140</v>
      </c>
    </row>
    <row r="1529" spans="1:3" x14ac:dyDescent="0.25">
      <c r="A1529" t="s">
        <v>2617</v>
      </c>
      <c r="B1529" t="s">
        <v>4139</v>
      </c>
      <c r="C1529" t="s">
        <v>4130</v>
      </c>
    </row>
    <row r="1530" spans="1:3" x14ac:dyDescent="0.25">
      <c r="A1530" t="s">
        <v>2618</v>
      </c>
      <c r="B1530" t="s">
        <v>4125</v>
      </c>
      <c r="C1530" t="s">
        <v>4127</v>
      </c>
    </row>
    <row r="1531" spans="1:3" x14ac:dyDescent="0.25">
      <c r="A1531" t="s">
        <v>2619</v>
      </c>
      <c r="B1531" t="s">
        <v>4125</v>
      </c>
      <c r="C1531" t="s">
        <v>4147</v>
      </c>
    </row>
    <row r="1532" spans="1:3" x14ac:dyDescent="0.25">
      <c r="A1532" t="s">
        <v>2619</v>
      </c>
      <c r="B1532" t="s">
        <v>4125</v>
      </c>
      <c r="C1532" t="s">
        <v>4127</v>
      </c>
    </row>
    <row r="1533" spans="1:3" x14ac:dyDescent="0.25">
      <c r="A1533" t="s">
        <v>2620</v>
      </c>
      <c r="B1533" t="s">
        <v>4135</v>
      </c>
      <c r="C1533" t="s">
        <v>4134</v>
      </c>
    </row>
    <row r="1534" spans="1:3" x14ac:dyDescent="0.25">
      <c r="A1534" t="s">
        <v>2621</v>
      </c>
      <c r="B1534" t="s">
        <v>4142</v>
      </c>
      <c r="C1534" t="s">
        <v>4130</v>
      </c>
    </row>
    <row r="1535" spans="1:3" x14ac:dyDescent="0.25">
      <c r="A1535" t="s">
        <v>2622</v>
      </c>
      <c r="B1535" t="s">
        <v>4125</v>
      </c>
      <c r="C1535" t="s">
        <v>4134</v>
      </c>
    </row>
    <row r="1536" spans="1:3" x14ac:dyDescent="0.25">
      <c r="A1536" t="s">
        <v>2623</v>
      </c>
      <c r="B1536" t="s">
        <v>4165</v>
      </c>
      <c r="C1536" t="s">
        <v>4134</v>
      </c>
    </row>
    <row r="1537" spans="1:3" x14ac:dyDescent="0.25">
      <c r="A1537" t="s">
        <v>2624</v>
      </c>
      <c r="B1537" t="s">
        <v>4165</v>
      </c>
      <c r="C1537" t="s">
        <v>4136</v>
      </c>
    </row>
    <row r="1538" spans="1:3" x14ac:dyDescent="0.25">
      <c r="A1538" t="s">
        <v>2625</v>
      </c>
      <c r="B1538" t="s">
        <v>4165</v>
      </c>
      <c r="C1538" t="s">
        <v>4130</v>
      </c>
    </row>
    <row r="1539" spans="1:3" x14ac:dyDescent="0.25">
      <c r="A1539" t="s">
        <v>2626</v>
      </c>
      <c r="B1539" t="s">
        <v>4165</v>
      </c>
      <c r="C1539" t="s">
        <v>4136</v>
      </c>
    </row>
    <row r="1540" spans="1:3" x14ac:dyDescent="0.25">
      <c r="A1540" t="s">
        <v>2627</v>
      </c>
      <c r="B1540" t="s">
        <v>4165</v>
      </c>
      <c r="C1540" t="s">
        <v>4136</v>
      </c>
    </row>
    <row r="1541" spans="1:3" x14ac:dyDescent="0.25">
      <c r="A1541" t="s">
        <v>2628</v>
      </c>
      <c r="B1541" t="s">
        <v>4165</v>
      </c>
      <c r="C1541" t="s">
        <v>4136</v>
      </c>
    </row>
    <row r="1542" spans="1:3" x14ac:dyDescent="0.25">
      <c r="A1542" t="s">
        <v>2629</v>
      </c>
      <c r="B1542" t="s">
        <v>4165</v>
      </c>
      <c r="C1542" t="s">
        <v>4134</v>
      </c>
    </row>
    <row r="1543" spans="1:3" x14ac:dyDescent="0.25">
      <c r="A1543" t="s">
        <v>2630</v>
      </c>
      <c r="B1543" t="s">
        <v>4165</v>
      </c>
      <c r="C1543" t="s">
        <v>4134</v>
      </c>
    </row>
    <row r="1544" spans="1:3" x14ac:dyDescent="0.25">
      <c r="A1544" t="s">
        <v>2631</v>
      </c>
      <c r="B1544" t="s">
        <v>4165</v>
      </c>
      <c r="C1544" t="s">
        <v>4134</v>
      </c>
    </row>
    <row r="1545" spans="1:3" x14ac:dyDescent="0.25">
      <c r="A1545" t="s">
        <v>2632</v>
      </c>
      <c r="B1545" t="s">
        <v>4165</v>
      </c>
      <c r="C1545" t="s">
        <v>4130</v>
      </c>
    </row>
    <row r="1546" spans="1:3" x14ac:dyDescent="0.25">
      <c r="A1546" t="s">
        <v>2633</v>
      </c>
      <c r="B1546" t="s">
        <v>4165</v>
      </c>
      <c r="C1546" t="s">
        <v>4136</v>
      </c>
    </row>
    <row r="1547" spans="1:3" x14ac:dyDescent="0.25">
      <c r="A1547" t="s">
        <v>2634</v>
      </c>
      <c r="B1547" t="s">
        <v>4125</v>
      </c>
      <c r="C1547" t="s">
        <v>4136</v>
      </c>
    </row>
    <row r="1548" spans="1:3" x14ac:dyDescent="0.25">
      <c r="A1548" t="s">
        <v>2635</v>
      </c>
      <c r="B1548" t="s">
        <v>4165</v>
      </c>
      <c r="C1548" t="s">
        <v>4136</v>
      </c>
    </row>
    <row r="1549" spans="1:3" x14ac:dyDescent="0.25">
      <c r="A1549" t="s">
        <v>2636</v>
      </c>
      <c r="B1549" t="s">
        <v>4152</v>
      </c>
      <c r="C1549" t="s">
        <v>4130</v>
      </c>
    </row>
    <row r="1550" spans="1:3" x14ac:dyDescent="0.25">
      <c r="A1550" t="s">
        <v>2637</v>
      </c>
      <c r="B1550" t="s">
        <v>4125</v>
      </c>
      <c r="C1550" t="s">
        <v>4134</v>
      </c>
    </row>
    <row r="1551" spans="1:3" x14ac:dyDescent="0.25">
      <c r="A1551" t="s">
        <v>2638</v>
      </c>
      <c r="B1551" t="s">
        <v>4125</v>
      </c>
      <c r="C1551" t="s">
        <v>4134</v>
      </c>
    </row>
    <row r="1552" spans="1:3" x14ac:dyDescent="0.25">
      <c r="A1552" t="s">
        <v>2639</v>
      </c>
      <c r="B1552" t="s">
        <v>4159</v>
      </c>
      <c r="C1552" t="s">
        <v>4130</v>
      </c>
    </row>
    <row r="1553" spans="1:3" x14ac:dyDescent="0.25">
      <c r="A1553" t="s">
        <v>2640</v>
      </c>
      <c r="B1553" t="s">
        <v>4133</v>
      </c>
      <c r="C1553" t="s">
        <v>4136</v>
      </c>
    </row>
    <row r="1554" spans="1:3" x14ac:dyDescent="0.25">
      <c r="A1554" t="s">
        <v>2641</v>
      </c>
      <c r="B1554" t="s">
        <v>4125</v>
      </c>
      <c r="C1554" t="s">
        <v>4149</v>
      </c>
    </row>
    <row r="1555" spans="1:3" x14ac:dyDescent="0.25">
      <c r="A1555" t="s">
        <v>2642</v>
      </c>
      <c r="B1555" t="s">
        <v>4158</v>
      </c>
      <c r="C1555" t="s">
        <v>4132</v>
      </c>
    </row>
    <row r="1556" spans="1:3" x14ac:dyDescent="0.25">
      <c r="A1556" t="s">
        <v>2643</v>
      </c>
      <c r="B1556" t="s">
        <v>4155</v>
      </c>
      <c r="C1556" t="s">
        <v>4127</v>
      </c>
    </row>
    <row r="1557" spans="1:3" x14ac:dyDescent="0.25">
      <c r="A1557" t="s">
        <v>2644</v>
      </c>
      <c r="B1557" t="s">
        <v>4123</v>
      </c>
      <c r="C1557" t="s">
        <v>4154</v>
      </c>
    </row>
    <row r="1558" spans="1:3" x14ac:dyDescent="0.25">
      <c r="A1558" t="s">
        <v>2645</v>
      </c>
      <c r="B1558" t="s">
        <v>4133</v>
      </c>
      <c r="C1558" t="s">
        <v>4154</v>
      </c>
    </row>
    <row r="1559" spans="1:3" x14ac:dyDescent="0.25">
      <c r="A1559" t="s">
        <v>2646</v>
      </c>
      <c r="B1559" t="s">
        <v>4150</v>
      </c>
      <c r="C1559" t="s">
        <v>4134</v>
      </c>
    </row>
    <row r="1560" spans="1:3" x14ac:dyDescent="0.25">
      <c r="A1560" t="s">
        <v>2647</v>
      </c>
      <c r="B1560" t="s">
        <v>4142</v>
      </c>
      <c r="C1560" t="s">
        <v>4134</v>
      </c>
    </row>
    <row r="1561" spans="1:3" x14ac:dyDescent="0.25">
      <c r="A1561" t="s">
        <v>2648</v>
      </c>
      <c r="B1561" t="s">
        <v>4148</v>
      </c>
      <c r="C1561" t="s">
        <v>4126</v>
      </c>
    </row>
    <row r="1562" spans="1:3" x14ac:dyDescent="0.25">
      <c r="A1562" t="s">
        <v>2649</v>
      </c>
      <c r="B1562" t="s">
        <v>4125</v>
      </c>
      <c r="C1562" t="s">
        <v>4134</v>
      </c>
    </row>
    <row r="1563" spans="1:3" x14ac:dyDescent="0.25">
      <c r="A1563" t="s">
        <v>2650</v>
      </c>
      <c r="B1563" t="s">
        <v>4137</v>
      </c>
      <c r="C1563" t="s">
        <v>4136</v>
      </c>
    </row>
    <row r="1564" spans="1:3" x14ac:dyDescent="0.25">
      <c r="A1564" t="s">
        <v>2651</v>
      </c>
      <c r="B1564" t="s">
        <v>4148</v>
      </c>
      <c r="C1564" t="s">
        <v>4140</v>
      </c>
    </row>
    <row r="1565" spans="1:3" x14ac:dyDescent="0.25">
      <c r="A1565" t="s">
        <v>2652</v>
      </c>
      <c r="B1565" t="s">
        <v>4159</v>
      </c>
      <c r="C1565" t="s">
        <v>4134</v>
      </c>
    </row>
    <row r="1566" spans="1:3" x14ac:dyDescent="0.25">
      <c r="A1566" t="s">
        <v>2653</v>
      </c>
      <c r="B1566" t="s">
        <v>4133</v>
      </c>
      <c r="C1566" t="s">
        <v>4127</v>
      </c>
    </row>
    <row r="1567" spans="1:3" x14ac:dyDescent="0.25">
      <c r="A1567" t="s">
        <v>2654</v>
      </c>
      <c r="B1567" t="s">
        <v>4125</v>
      </c>
      <c r="C1567" t="s">
        <v>4134</v>
      </c>
    </row>
    <row r="1568" spans="1:3" x14ac:dyDescent="0.25">
      <c r="A1568" t="s">
        <v>2655</v>
      </c>
      <c r="B1568" t="s">
        <v>4129</v>
      </c>
      <c r="C1568" t="s">
        <v>4130</v>
      </c>
    </row>
    <row r="1569" spans="1:3" x14ac:dyDescent="0.25">
      <c r="A1569" t="s">
        <v>2656</v>
      </c>
      <c r="B1569" t="s">
        <v>4143</v>
      </c>
      <c r="C1569" t="s">
        <v>4134</v>
      </c>
    </row>
    <row r="1570" spans="1:3" x14ac:dyDescent="0.25">
      <c r="A1570" t="s">
        <v>2657</v>
      </c>
      <c r="B1570" t="s">
        <v>4125</v>
      </c>
      <c r="C1570" t="s">
        <v>4127</v>
      </c>
    </row>
    <row r="1571" spans="1:3" x14ac:dyDescent="0.25">
      <c r="A1571" t="s">
        <v>2658</v>
      </c>
      <c r="B1571" t="s">
        <v>4125</v>
      </c>
      <c r="C1571" t="s">
        <v>4134</v>
      </c>
    </row>
    <row r="1572" spans="1:3" x14ac:dyDescent="0.25">
      <c r="A1572" t="s">
        <v>2659</v>
      </c>
      <c r="B1572" t="s">
        <v>4138</v>
      </c>
      <c r="C1572" t="s">
        <v>4136</v>
      </c>
    </row>
    <row r="1573" spans="1:3" x14ac:dyDescent="0.25">
      <c r="A1573" t="s">
        <v>2660</v>
      </c>
      <c r="B1573" t="s">
        <v>4133</v>
      </c>
      <c r="C1573" t="s">
        <v>4147</v>
      </c>
    </row>
    <row r="1574" spans="1:3" x14ac:dyDescent="0.25">
      <c r="A1574" t="s">
        <v>2661</v>
      </c>
      <c r="B1574" t="s">
        <v>4143</v>
      </c>
      <c r="C1574" t="s">
        <v>4126</v>
      </c>
    </row>
    <row r="1575" spans="1:3" x14ac:dyDescent="0.25">
      <c r="A1575" t="s">
        <v>2662</v>
      </c>
      <c r="B1575" t="s">
        <v>4128</v>
      </c>
      <c r="C1575" t="s">
        <v>4126</v>
      </c>
    </row>
    <row r="1576" spans="1:3" x14ac:dyDescent="0.25">
      <c r="A1576" t="s">
        <v>2663</v>
      </c>
      <c r="B1576" t="s">
        <v>4151</v>
      </c>
      <c r="C1576" t="s">
        <v>4134</v>
      </c>
    </row>
    <row r="1577" spans="1:3" x14ac:dyDescent="0.25">
      <c r="A1577" t="s">
        <v>2664</v>
      </c>
      <c r="B1577" t="s">
        <v>4141</v>
      </c>
      <c r="C1577" t="s">
        <v>4127</v>
      </c>
    </row>
    <row r="1578" spans="1:3" x14ac:dyDescent="0.25">
      <c r="A1578" t="s">
        <v>2665</v>
      </c>
      <c r="B1578" t="s">
        <v>4161</v>
      </c>
      <c r="C1578" t="s">
        <v>4136</v>
      </c>
    </row>
    <row r="1579" spans="1:3" x14ac:dyDescent="0.25">
      <c r="A1579" t="s">
        <v>2666</v>
      </c>
      <c r="B1579" t="s">
        <v>4125</v>
      </c>
      <c r="C1579" t="s">
        <v>4134</v>
      </c>
    </row>
    <row r="1580" spans="1:3" x14ac:dyDescent="0.25">
      <c r="A1580" t="s">
        <v>2667</v>
      </c>
      <c r="B1580" t="s">
        <v>4161</v>
      </c>
      <c r="C1580" t="s">
        <v>4136</v>
      </c>
    </row>
    <row r="1581" spans="1:3" x14ac:dyDescent="0.25">
      <c r="A1581" t="s">
        <v>2668</v>
      </c>
      <c r="B1581" t="s">
        <v>4141</v>
      </c>
      <c r="C1581" t="s">
        <v>4134</v>
      </c>
    </row>
    <row r="1582" spans="1:3" x14ac:dyDescent="0.25">
      <c r="A1582" t="s">
        <v>2669</v>
      </c>
      <c r="B1582" t="s">
        <v>4161</v>
      </c>
      <c r="C1582" t="s">
        <v>4134</v>
      </c>
    </row>
    <row r="1583" spans="1:3" x14ac:dyDescent="0.25">
      <c r="A1583" t="s">
        <v>2670</v>
      </c>
      <c r="B1583" t="s">
        <v>4161</v>
      </c>
      <c r="C1583" t="s">
        <v>4136</v>
      </c>
    </row>
    <row r="1584" spans="1:3" x14ac:dyDescent="0.25">
      <c r="A1584" t="s">
        <v>2671</v>
      </c>
      <c r="B1584" t="s">
        <v>4128</v>
      </c>
      <c r="C1584" t="s">
        <v>4130</v>
      </c>
    </row>
    <row r="1585" spans="1:3" x14ac:dyDescent="0.25">
      <c r="A1585" t="s">
        <v>2672</v>
      </c>
      <c r="B1585" t="s">
        <v>4157</v>
      </c>
      <c r="C1585" t="s">
        <v>4130</v>
      </c>
    </row>
    <row r="1586" spans="1:3" x14ac:dyDescent="0.25">
      <c r="A1586" t="s">
        <v>2673</v>
      </c>
      <c r="B1586" t="s">
        <v>4148</v>
      </c>
      <c r="C1586" t="s">
        <v>4140</v>
      </c>
    </row>
    <row r="1587" spans="1:3" x14ac:dyDescent="0.25">
      <c r="A1587" t="s">
        <v>2674</v>
      </c>
      <c r="B1587" t="s">
        <v>4125</v>
      </c>
      <c r="C1587" t="s">
        <v>4136</v>
      </c>
    </row>
    <row r="1588" spans="1:3" x14ac:dyDescent="0.25">
      <c r="A1588" t="s">
        <v>2675</v>
      </c>
      <c r="B1588" t="s">
        <v>4159</v>
      </c>
      <c r="C1588" t="s">
        <v>4149</v>
      </c>
    </row>
    <row r="1589" spans="1:3" x14ac:dyDescent="0.25">
      <c r="A1589" t="s">
        <v>2676</v>
      </c>
      <c r="B1589" t="s">
        <v>4137</v>
      </c>
      <c r="C1589" t="s">
        <v>4126</v>
      </c>
    </row>
    <row r="1590" spans="1:3" x14ac:dyDescent="0.25">
      <c r="A1590" t="s">
        <v>2677</v>
      </c>
      <c r="B1590" t="s">
        <v>4133</v>
      </c>
      <c r="C1590" t="s">
        <v>4126</v>
      </c>
    </row>
    <row r="1591" spans="1:3" x14ac:dyDescent="0.25">
      <c r="A1591" t="s">
        <v>2678</v>
      </c>
      <c r="B1591" t="s">
        <v>4129</v>
      </c>
      <c r="C1591" t="s">
        <v>4136</v>
      </c>
    </row>
    <row r="1592" spans="1:3" x14ac:dyDescent="0.25">
      <c r="A1592" t="s">
        <v>2679</v>
      </c>
      <c r="B1592" t="s">
        <v>4148</v>
      </c>
      <c r="C1592" t="s">
        <v>4127</v>
      </c>
    </row>
    <row r="1593" spans="1:3" x14ac:dyDescent="0.25">
      <c r="A1593" t="s">
        <v>2680</v>
      </c>
      <c r="B1593" t="s">
        <v>4123</v>
      </c>
      <c r="C1593" t="s">
        <v>4124</v>
      </c>
    </row>
    <row r="1594" spans="1:3" x14ac:dyDescent="0.25">
      <c r="A1594" t="s">
        <v>2681</v>
      </c>
      <c r="B1594" t="s">
        <v>4123</v>
      </c>
      <c r="C1594" t="s">
        <v>4154</v>
      </c>
    </row>
    <row r="1595" spans="1:3" x14ac:dyDescent="0.25">
      <c r="A1595" t="s">
        <v>2682</v>
      </c>
      <c r="B1595" t="s">
        <v>4133</v>
      </c>
      <c r="C1595" t="s">
        <v>4136</v>
      </c>
    </row>
    <row r="1596" spans="1:3" x14ac:dyDescent="0.25">
      <c r="A1596" t="s">
        <v>2683</v>
      </c>
      <c r="B1596" t="s">
        <v>4133</v>
      </c>
      <c r="C1596" t="s">
        <v>4163</v>
      </c>
    </row>
    <row r="1597" spans="1:3" x14ac:dyDescent="0.25">
      <c r="A1597" t="s">
        <v>2684</v>
      </c>
      <c r="B1597" t="s">
        <v>4150</v>
      </c>
      <c r="C1597" t="s">
        <v>4127</v>
      </c>
    </row>
    <row r="1598" spans="1:3" x14ac:dyDescent="0.25">
      <c r="A1598" t="s">
        <v>2685</v>
      </c>
      <c r="B1598" t="s">
        <v>4155</v>
      </c>
      <c r="C1598" t="s">
        <v>4136</v>
      </c>
    </row>
    <row r="1599" spans="1:3" x14ac:dyDescent="0.25">
      <c r="A1599" t="s">
        <v>2686</v>
      </c>
      <c r="B1599" t="s">
        <v>4160</v>
      </c>
      <c r="C1599" t="s">
        <v>4130</v>
      </c>
    </row>
    <row r="1600" spans="1:3" x14ac:dyDescent="0.25">
      <c r="A1600" t="s">
        <v>2687</v>
      </c>
      <c r="B1600" t="s">
        <v>4131</v>
      </c>
      <c r="C1600" t="s">
        <v>4127</v>
      </c>
    </row>
    <row r="1601" spans="1:3" x14ac:dyDescent="0.25">
      <c r="A1601" t="s">
        <v>2688</v>
      </c>
      <c r="B1601" t="s">
        <v>4133</v>
      </c>
      <c r="C1601" t="s">
        <v>4127</v>
      </c>
    </row>
    <row r="1602" spans="1:3" x14ac:dyDescent="0.25">
      <c r="A1602" t="s">
        <v>2689</v>
      </c>
      <c r="B1602" t="s">
        <v>4150</v>
      </c>
      <c r="C1602" t="s">
        <v>4140</v>
      </c>
    </row>
    <row r="1603" spans="1:3" x14ac:dyDescent="0.25">
      <c r="A1603" t="s">
        <v>2690</v>
      </c>
      <c r="B1603" t="s">
        <v>4125</v>
      </c>
      <c r="C1603" t="s">
        <v>4134</v>
      </c>
    </row>
    <row r="1604" spans="1:3" x14ac:dyDescent="0.25">
      <c r="A1604" t="s">
        <v>2691</v>
      </c>
      <c r="B1604" t="s">
        <v>4148</v>
      </c>
      <c r="C1604" t="s">
        <v>4136</v>
      </c>
    </row>
    <row r="1605" spans="1:3" x14ac:dyDescent="0.25">
      <c r="A1605" t="s">
        <v>2692</v>
      </c>
      <c r="B1605" t="s">
        <v>4160</v>
      </c>
      <c r="C1605" t="s">
        <v>4130</v>
      </c>
    </row>
    <row r="1606" spans="1:3" x14ac:dyDescent="0.25">
      <c r="A1606" t="s">
        <v>2693</v>
      </c>
      <c r="B1606" t="s">
        <v>4125</v>
      </c>
      <c r="C1606" t="s">
        <v>4136</v>
      </c>
    </row>
    <row r="1607" spans="1:3" x14ac:dyDescent="0.25">
      <c r="A1607" t="s">
        <v>2694</v>
      </c>
      <c r="B1607" t="s">
        <v>4135</v>
      </c>
      <c r="C1607" t="s">
        <v>4136</v>
      </c>
    </row>
    <row r="1608" spans="1:3" x14ac:dyDescent="0.25">
      <c r="A1608" t="s">
        <v>2695</v>
      </c>
      <c r="B1608" t="s">
        <v>4131</v>
      </c>
      <c r="C1608" t="s">
        <v>4136</v>
      </c>
    </row>
    <row r="1609" spans="1:3" x14ac:dyDescent="0.25">
      <c r="A1609" t="s">
        <v>2696</v>
      </c>
      <c r="B1609" t="s">
        <v>4131</v>
      </c>
      <c r="C1609" t="s">
        <v>4136</v>
      </c>
    </row>
    <row r="1610" spans="1:3" x14ac:dyDescent="0.25">
      <c r="A1610" t="s">
        <v>2697</v>
      </c>
      <c r="B1610" t="s">
        <v>4141</v>
      </c>
      <c r="C1610" t="s">
        <v>4136</v>
      </c>
    </row>
    <row r="1611" spans="1:3" x14ac:dyDescent="0.25">
      <c r="A1611" t="s">
        <v>2698</v>
      </c>
      <c r="B1611" t="s">
        <v>4155</v>
      </c>
      <c r="C1611" t="s">
        <v>4136</v>
      </c>
    </row>
    <row r="1612" spans="1:3" x14ac:dyDescent="0.25">
      <c r="A1612" t="s">
        <v>2699</v>
      </c>
      <c r="B1612" t="s">
        <v>4131</v>
      </c>
      <c r="C1612" t="s">
        <v>4136</v>
      </c>
    </row>
    <row r="1613" spans="1:3" x14ac:dyDescent="0.25">
      <c r="A1613" t="s">
        <v>2700</v>
      </c>
      <c r="B1613" t="s">
        <v>4156</v>
      </c>
      <c r="C1613" t="s">
        <v>4134</v>
      </c>
    </row>
    <row r="1614" spans="1:3" x14ac:dyDescent="0.25">
      <c r="A1614" t="s">
        <v>2701</v>
      </c>
      <c r="B1614" t="s">
        <v>4141</v>
      </c>
      <c r="C1614" t="s">
        <v>4136</v>
      </c>
    </row>
    <row r="1615" spans="1:3" x14ac:dyDescent="0.25">
      <c r="A1615" t="s">
        <v>2702</v>
      </c>
      <c r="B1615" t="s">
        <v>4150</v>
      </c>
      <c r="C1615" t="s">
        <v>4136</v>
      </c>
    </row>
    <row r="1616" spans="1:3" x14ac:dyDescent="0.25">
      <c r="A1616" t="s">
        <v>2703</v>
      </c>
      <c r="B1616" t="s">
        <v>4139</v>
      </c>
      <c r="C1616" t="s">
        <v>4134</v>
      </c>
    </row>
    <row r="1617" spans="1:3" x14ac:dyDescent="0.25">
      <c r="A1617" t="s">
        <v>2704</v>
      </c>
      <c r="B1617" t="s">
        <v>4125</v>
      </c>
      <c r="C1617" t="s">
        <v>4127</v>
      </c>
    </row>
    <row r="1618" spans="1:3" x14ac:dyDescent="0.25">
      <c r="A1618" t="s">
        <v>2705</v>
      </c>
      <c r="B1618" t="s">
        <v>4131</v>
      </c>
      <c r="C1618" t="s">
        <v>4147</v>
      </c>
    </row>
    <row r="1619" spans="1:3" x14ac:dyDescent="0.25">
      <c r="A1619" t="s">
        <v>2706</v>
      </c>
      <c r="B1619" t="s">
        <v>4146</v>
      </c>
      <c r="C1619" t="s">
        <v>4132</v>
      </c>
    </row>
    <row r="1620" spans="1:3" x14ac:dyDescent="0.25">
      <c r="A1620" t="s">
        <v>2707</v>
      </c>
      <c r="B1620" t="s">
        <v>4155</v>
      </c>
      <c r="C1620" t="s">
        <v>4140</v>
      </c>
    </row>
    <row r="1621" spans="1:3" x14ac:dyDescent="0.25">
      <c r="A1621" t="s">
        <v>2708</v>
      </c>
      <c r="B1621" t="s">
        <v>4164</v>
      </c>
      <c r="C1621" t="s">
        <v>4130</v>
      </c>
    </row>
    <row r="1622" spans="1:3" x14ac:dyDescent="0.25">
      <c r="A1622" t="s">
        <v>2709</v>
      </c>
      <c r="B1622" t="s">
        <v>4157</v>
      </c>
      <c r="C1622" t="s">
        <v>4127</v>
      </c>
    </row>
    <row r="1623" spans="1:3" x14ac:dyDescent="0.25">
      <c r="A1623" t="s">
        <v>2710</v>
      </c>
      <c r="B1623" t="s">
        <v>4148</v>
      </c>
      <c r="C1623" t="s">
        <v>4140</v>
      </c>
    </row>
    <row r="1624" spans="1:3" x14ac:dyDescent="0.25">
      <c r="A1624" t="s">
        <v>2711</v>
      </c>
      <c r="B1624" t="s">
        <v>4155</v>
      </c>
      <c r="C1624" t="s">
        <v>4140</v>
      </c>
    </row>
    <row r="1625" spans="1:3" x14ac:dyDescent="0.25">
      <c r="A1625" t="s">
        <v>2712</v>
      </c>
      <c r="B1625" t="s">
        <v>4137</v>
      </c>
      <c r="C1625" t="s">
        <v>4149</v>
      </c>
    </row>
    <row r="1626" spans="1:3" x14ac:dyDescent="0.25">
      <c r="A1626" t="s">
        <v>2713</v>
      </c>
      <c r="B1626" t="s">
        <v>4143</v>
      </c>
      <c r="C1626" t="s">
        <v>4134</v>
      </c>
    </row>
    <row r="1627" spans="1:3" x14ac:dyDescent="0.25">
      <c r="A1627" t="s">
        <v>2714</v>
      </c>
      <c r="B1627" t="s">
        <v>4139</v>
      </c>
      <c r="C1627" t="s">
        <v>4134</v>
      </c>
    </row>
    <row r="1628" spans="1:3" x14ac:dyDescent="0.25">
      <c r="A1628" t="s">
        <v>2715</v>
      </c>
      <c r="B1628" t="s">
        <v>4137</v>
      </c>
      <c r="C1628" t="s">
        <v>4127</v>
      </c>
    </row>
    <row r="1629" spans="1:3" x14ac:dyDescent="0.25">
      <c r="A1629" t="s">
        <v>2716</v>
      </c>
      <c r="B1629" t="s">
        <v>4125</v>
      </c>
      <c r="C1629" t="s">
        <v>4136</v>
      </c>
    </row>
    <row r="1630" spans="1:3" x14ac:dyDescent="0.25">
      <c r="A1630" t="s">
        <v>2717</v>
      </c>
      <c r="B1630" t="s">
        <v>4125</v>
      </c>
      <c r="C1630" t="s">
        <v>4136</v>
      </c>
    </row>
    <row r="1631" spans="1:3" x14ac:dyDescent="0.25">
      <c r="A1631" t="s">
        <v>2718</v>
      </c>
      <c r="B1631" t="s">
        <v>4146</v>
      </c>
      <c r="C1631" t="s">
        <v>4127</v>
      </c>
    </row>
    <row r="1632" spans="1:3" x14ac:dyDescent="0.25">
      <c r="A1632" t="s">
        <v>2719</v>
      </c>
      <c r="B1632" t="s">
        <v>4133</v>
      </c>
      <c r="C1632" t="s">
        <v>4149</v>
      </c>
    </row>
    <row r="1633" spans="1:3" x14ac:dyDescent="0.25">
      <c r="A1633" t="s">
        <v>2720</v>
      </c>
      <c r="B1633" t="s">
        <v>4137</v>
      </c>
      <c r="C1633" t="s">
        <v>4149</v>
      </c>
    </row>
    <row r="1634" spans="1:3" x14ac:dyDescent="0.25">
      <c r="A1634" t="s">
        <v>2721</v>
      </c>
      <c r="B1634" t="s">
        <v>4125</v>
      </c>
      <c r="C1634" t="s">
        <v>4134</v>
      </c>
    </row>
    <row r="1635" spans="1:3" x14ac:dyDescent="0.25">
      <c r="A1635" t="s">
        <v>2722</v>
      </c>
      <c r="B1635" t="s">
        <v>4125</v>
      </c>
      <c r="C1635" t="s">
        <v>4126</v>
      </c>
    </row>
    <row r="1636" spans="1:3" x14ac:dyDescent="0.25">
      <c r="A1636" t="s">
        <v>2723</v>
      </c>
      <c r="B1636" t="s">
        <v>4137</v>
      </c>
      <c r="C1636" t="s">
        <v>4136</v>
      </c>
    </row>
    <row r="1637" spans="1:3" x14ac:dyDescent="0.25">
      <c r="A1637" t="s">
        <v>2724</v>
      </c>
      <c r="B1637" t="s">
        <v>4155</v>
      </c>
      <c r="C1637" t="s">
        <v>4136</v>
      </c>
    </row>
    <row r="1638" spans="1:3" x14ac:dyDescent="0.25">
      <c r="A1638" t="s">
        <v>2725</v>
      </c>
      <c r="B1638" t="s">
        <v>4143</v>
      </c>
      <c r="C1638" t="s">
        <v>4136</v>
      </c>
    </row>
    <row r="1639" spans="1:3" x14ac:dyDescent="0.25">
      <c r="A1639" t="s">
        <v>2726</v>
      </c>
      <c r="B1639" t="s">
        <v>4133</v>
      </c>
      <c r="C1639" t="s">
        <v>4126</v>
      </c>
    </row>
    <row r="1640" spans="1:3" x14ac:dyDescent="0.25">
      <c r="A1640" t="s">
        <v>2727</v>
      </c>
      <c r="B1640" t="s">
        <v>4148</v>
      </c>
      <c r="C1640" t="s">
        <v>4130</v>
      </c>
    </row>
    <row r="1641" spans="1:3" x14ac:dyDescent="0.25">
      <c r="A1641" t="s">
        <v>2728</v>
      </c>
      <c r="B1641" t="s">
        <v>4151</v>
      </c>
      <c r="C1641" t="s">
        <v>4130</v>
      </c>
    </row>
    <row r="1642" spans="1:3" x14ac:dyDescent="0.25">
      <c r="A1642" t="s">
        <v>2729</v>
      </c>
      <c r="B1642" t="s">
        <v>4157</v>
      </c>
      <c r="C1642" t="s">
        <v>4130</v>
      </c>
    </row>
    <row r="1643" spans="1:3" x14ac:dyDescent="0.25">
      <c r="A1643" t="s">
        <v>2730</v>
      </c>
      <c r="B1643" t="s">
        <v>4157</v>
      </c>
      <c r="C1643" t="s">
        <v>4140</v>
      </c>
    </row>
    <row r="1644" spans="1:3" x14ac:dyDescent="0.25">
      <c r="A1644" t="s">
        <v>2731</v>
      </c>
      <c r="B1644" t="s">
        <v>4125</v>
      </c>
      <c r="C1644" t="s">
        <v>4130</v>
      </c>
    </row>
    <row r="1645" spans="1:3" x14ac:dyDescent="0.25">
      <c r="A1645" t="s">
        <v>2732</v>
      </c>
      <c r="B1645" t="s">
        <v>4160</v>
      </c>
      <c r="C1645" t="s">
        <v>4127</v>
      </c>
    </row>
    <row r="1646" spans="1:3" x14ac:dyDescent="0.25">
      <c r="A1646" t="s">
        <v>2733</v>
      </c>
      <c r="B1646" t="s">
        <v>4135</v>
      </c>
      <c r="C1646" t="s">
        <v>4127</v>
      </c>
    </row>
    <row r="1647" spans="1:3" x14ac:dyDescent="0.25">
      <c r="A1647" t="s">
        <v>2734</v>
      </c>
      <c r="B1647" t="s">
        <v>4125</v>
      </c>
      <c r="C1647" t="s">
        <v>4134</v>
      </c>
    </row>
    <row r="1648" spans="1:3" x14ac:dyDescent="0.25">
      <c r="A1648" t="s">
        <v>2735</v>
      </c>
      <c r="B1648" t="s">
        <v>4131</v>
      </c>
      <c r="C1648" t="s">
        <v>4134</v>
      </c>
    </row>
    <row r="1649" spans="1:3" x14ac:dyDescent="0.25">
      <c r="A1649" t="s">
        <v>2735</v>
      </c>
      <c r="B1649" t="s">
        <v>4142</v>
      </c>
      <c r="C1649" t="s">
        <v>4130</v>
      </c>
    </row>
    <row r="1650" spans="1:3" x14ac:dyDescent="0.25">
      <c r="A1650" t="s">
        <v>2736</v>
      </c>
      <c r="B1650" t="s">
        <v>4135</v>
      </c>
      <c r="C1650" t="s">
        <v>4136</v>
      </c>
    </row>
    <row r="1651" spans="1:3" x14ac:dyDescent="0.25">
      <c r="A1651" t="s">
        <v>2737</v>
      </c>
      <c r="B1651" t="s">
        <v>4157</v>
      </c>
      <c r="C1651" t="s">
        <v>4127</v>
      </c>
    </row>
    <row r="1652" spans="1:3" x14ac:dyDescent="0.25">
      <c r="A1652" t="s">
        <v>2738</v>
      </c>
      <c r="B1652" t="s">
        <v>4143</v>
      </c>
      <c r="C1652" t="s">
        <v>4127</v>
      </c>
    </row>
    <row r="1653" spans="1:3" x14ac:dyDescent="0.25">
      <c r="A1653" t="s">
        <v>2739</v>
      </c>
      <c r="B1653" t="s">
        <v>4146</v>
      </c>
      <c r="C1653" t="s">
        <v>4136</v>
      </c>
    </row>
    <row r="1654" spans="1:3" x14ac:dyDescent="0.25">
      <c r="A1654" t="s">
        <v>2740</v>
      </c>
      <c r="B1654" t="s">
        <v>4159</v>
      </c>
      <c r="C1654" t="s">
        <v>4134</v>
      </c>
    </row>
    <row r="1655" spans="1:3" x14ac:dyDescent="0.25">
      <c r="A1655" t="s">
        <v>2741</v>
      </c>
      <c r="B1655" t="s">
        <v>4139</v>
      </c>
      <c r="C1655" t="s">
        <v>4134</v>
      </c>
    </row>
    <row r="1656" spans="1:3" x14ac:dyDescent="0.25">
      <c r="A1656" t="s">
        <v>2742</v>
      </c>
      <c r="B1656" t="s">
        <v>4125</v>
      </c>
      <c r="C1656" t="s">
        <v>4134</v>
      </c>
    </row>
    <row r="1657" spans="1:3" x14ac:dyDescent="0.25">
      <c r="A1657" t="s">
        <v>2743</v>
      </c>
      <c r="B1657" t="s">
        <v>4143</v>
      </c>
      <c r="C1657" t="s">
        <v>4134</v>
      </c>
    </row>
    <row r="1658" spans="1:3" x14ac:dyDescent="0.25">
      <c r="A1658" t="s">
        <v>2744</v>
      </c>
      <c r="B1658" t="s">
        <v>4133</v>
      </c>
      <c r="C1658" t="s">
        <v>4147</v>
      </c>
    </row>
    <row r="1659" spans="1:3" x14ac:dyDescent="0.25">
      <c r="A1659" t="s">
        <v>2745</v>
      </c>
      <c r="B1659" t="s">
        <v>4129</v>
      </c>
      <c r="C1659" t="s">
        <v>4127</v>
      </c>
    </row>
    <row r="1660" spans="1:3" x14ac:dyDescent="0.25">
      <c r="A1660" t="s">
        <v>2746</v>
      </c>
      <c r="B1660" t="s">
        <v>4125</v>
      </c>
      <c r="C1660" t="s">
        <v>4136</v>
      </c>
    </row>
    <row r="1661" spans="1:3" x14ac:dyDescent="0.25">
      <c r="A1661" t="s">
        <v>2747</v>
      </c>
      <c r="B1661" t="s">
        <v>4125</v>
      </c>
      <c r="C1661" t="s">
        <v>4136</v>
      </c>
    </row>
    <row r="1662" spans="1:3" x14ac:dyDescent="0.25">
      <c r="A1662" t="s">
        <v>2748</v>
      </c>
      <c r="B1662" t="s">
        <v>4125</v>
      </c>
      <c r="C1662" t="s">
        <v>4130</v>
      </c>
    </row>
    <row r="1663" spans="1:3" x14ac:dyDescent="0.25">
      <c r="A1663" t="s">
        <v>2749</v>
      </c>
      <c r="B1663" t="s">
        <v>4133</v>
      </c>
      <c r="C1663" t="s">
        <v>4147</v>
      </c>
    </row>
    <row r="1664" spans="1:3" x14ac:dyDescent="0.25">
      <c r="A1664" t="s">
        <v>2750</v>
      </c>
      <c r="B1664" t="s">
        <v>4150</v>
      </c>
      <c r="C1664" t="s">
        <v>4126</v>
      </c>
    </row>
    <row r="1665" spans="1:3" x14ac:dyDescent="0.25">
      <c r="A1665" t="s">
        <v>2750</v>
      </c>
      <c r="B1665" t="s">
        <v>4125</v>
      </c>
      <c r="C1665" t="s">
        <v>4127</v>
      </c>
    </row>
    <row r="1666" spans="1:3" x14ac:dyDescent="0.25">
      <c r="A1666" t="s">
        <v>2751</v>
      </c>
      <c r="B1666" t="s">
        <v>4159</v>
      </c>
      <c r="C1666" t="s">
        <v>4134</v>
      </c>
    </row>
    <row r="1667" spans="1:3" x14ac:dyDescent="0.25">
      <c r="A1667" t="s">
        <v>2752</v>
      </c>
      <c r="B1667" t="s">
        <v>4137</v>
      </c>
      <c r="C1667" t="s">
        <v>4154</v>
      </c>
    </row>
    <row r="1668" spans="1:3" x14ac:dyDescent="0.25">
      <c r="A1668" t="s">
        <v>2753</v>
      </c>
      <c r="B1668" t="s">
        <v>4158</v>
      </c>
      <c r="C1668" t="s">
        <v>4126</v>
      </c>
    </row>
    <row r="1669" spans="1:3" x14ac:dyDescent="0.25">
      <c r="A1669" t="s">
        <v>2754</v>
      </c>
      <c r="B1669" t="s">
        <v>4129</v>
      </c>
      <c r="C1669" t="s">
        <v>4134</v>
      </c>
    </row>
    <row r="1670" spans="1:3" x14ac:dyDescent="0.25">
      <c r="A1670" t="s">
        <v>2755</v>
      </c>
      <c r="B1670" t="s">
        <v>4148</v>
      </c>
      <c r="C1670" t="s">
        <v>4140</v>
      </c>
    </row>
    <row r="1671" spans="1:3" x14ac:dyDescent="0.25">
      <c r="A1671" t="s">
        <v>2756</v>
      </c>
      <c r="B1671" t="s">
        <v>4141</v>
      </c>
      <c r="C1671" t="s">
        <v>4140</v>
      </c>
    </row>
    <row r="1672" spans="1:3" x14ac:dyDescent="0.25">
      <c r="A1672" t="s">
        <v>2757</v>
      </c>
      <c r="B1672" t="s">
        <v>4152</v>
      </c>
      <c r="C1672" t="s">
        <v>4126</v>
      </c>
    </row>
    <row r="1673" spans="1:3" x14ac:dyDescent="0.25">
      <c r="A1673" t="s">
        <v>2758</v>
      </c>
      <c r="B1673" t="s">
        <v>4133</v>
      </c>
      <c r="C1673" t="s">
        <v>4126</v>
      </c>
    </row>
    <row r="1674" spans="1:3" x14ac:dyDescent="0.25">
      <c r="A1674" t="s">
        <v>2759</v>
      </c>
      <c r="B1674" t="s">
        <v>4125</v>
      </c>
      <c r="C1674" t="s">
        <v>4163</v>
      </c>
    </row>
    <row r="1675" spans="1:3" x14ac:dyDescent="0.25">
      <c r="A1675" t="s">
        <v>2760</v>
      </c>
      <c r="B1675" t="s">
        <v>4159</v>
      </c>
      <c r="C1675" t="s">
        <v>4136</v>
      </c>
    </row>
    <row r="1676" spans="1:3" x14ac:dyDescent="0.25">
      <c r="A1676" t="s">
        <v>2761</v>
      </c>
      <c r="B1676" t="s">
        <v>4160</v>
      </c>
      <c r="C1676" t="s">
        <v>4136</v>
      </c>
    </row>
    <row r="1677" spans="1:3" x14ac:dyDescent="0.25">
      <c r="A1677" t="s">
        <v>2762</v>
      </c>
      <c r="B1677" t="s">
        <v>4137</v>
      </c>
      <c r="C1677" t="s">
        <v>4136</v>
      </c>
    </row>
    <row r="1678" spans="1:3" x14ac:dyDescent="0.25">
      <c r="A1678" t="s">
        <v>2763</v>
      </c>
      <c r="B1678" t="s">
        <v>4137</v>
      </c>
      <c r="C1678" t="s">
        <v>4134</v>
      </c>
    </row>
    <row r="1679" spans="1:3" x14ac:dyDescent="0.25">
      <c r="A1679" t="s">
        <v>2764</v>
      </c>
      <c r="B1679" t="s">
        <v>4142</v>
      </c>
      <c r="C1679" t="s">
        <v>4134</v>
      </c>
    </row>
    <row r="1680" spans="1:3" x14ac:dyDescent="0.25">
      <c r="A1680" t="s">
        <v>2765</v>
      </c>
      <c r="B1680" t="s">
        <v>4160</v>
      </c>
      <c r="C1680" t="s">
        <v>4136</v>
      </c>
    </row>
    <row r="1681" spans="1:3" x14ac:dyDescent="0.25">
      <c r="A1681" t="s">
        <v>2766</v>
      </c>
      <c r="B1681" t="s">
        <v>4137</v>
      </c>
      <c r="C1681" t="s">
        <v>4147</v>
      </c>
    </row>
    <row r="1682" spans="1:3" x14ac:dyDescent="0.25">
      <c r="A1682" t="s">
        <v>2767</v>
      </c>
      <c r="B1682" t="s">
        <v>4150</v>
      </c>
      <c r="C1682" t="s">
        <v>4134</v>
      </c>
    </row>
    <row r="1683" spans="1:3" x14ac:dyDescent="0.25">
      <c r="A1683" t="s">
        <v>2768</v>
      </c>
      <c r="B1683" t="s">
        <v>4125</v>
      </c>
      <c r="C1683" t="s">
        <v>4136</v>
      </c>
    </row>
    <row r="1684" spans="1:3" x14ac:dyDescent="0.25">
      <c r="A1684" t="s">
        <v>2769</v>
      </c>
      <c r="B1684" t="s">
        <v>4161</v>
      </c>
      <c r="C1684" t="s">
        <v>4134</v>
      </c>
    </row>
    <row r="1685" spans="1:3" x14ac:dyDescent="0.25">
      <c r="A1685" t="s">
        <v>2770</v>
      </c>
      <c r="B1685" t="s">
        <v>4148</v>
      </c>
      <c r="C1685" t="s">
        <v>4126</v>
      </c>
    </row>
    <row r="1686" spans="1:3" x14ac:dyDescent="0.25">
      <c r="A1686" t="s">
        <v>2771</v>
      </c>
      <c r="B1686" t="s">
        <v>4157</v>
      </c>
      <c r="C1686" t="s">
        <v>4140</v>
      </c>
    </row>
    <row r="1687" spans="1:3" x14ac:dyDescent="0.25">
      <c r="A1687" t="s">
        <v>2772</v>
      </c>
      <c r="B1687" t="s">
        <v>4137</v>
      </c>
      <c r="C1687" t="s">
        <v>4132</v>
      </c>
    </row>
    <row r="1688" spans="1:3" x14ac:dyDescent="0.25">
      <c r="A1688" t="s">
        <v>2773</v>
      </c>
      <c r="B1688" t="s">
        <v>4148</v>
      </c>
      <c r="C1688" t="s">
        <v>4140</v>
      </c>
    </row>
    <row r="1689" spans="1:3" x14ac:dyDescent="0.25">
      <c r="A1689" t="s">
        <v>2774</v>
      </c>
      <c r="B1689" t="s">
        <v>4148</v>
      </c>
      <c r="C1689" t="s">
        <v>4140</v>
      </c>
    </row>
    <row r="1690" spans="1:3" x14ac:dyDescent="0.25">
      <c r="A1690" t="s">
        <v>2775</v>
      </c>
      <c r="B1690" t="s">
        <v>4142</v>
      </c>
      <c r="C1690" t="s">
        <v>4130</v>
      </c>
    </row>
    <row r="1691" spans="1:3" x14ac:dyDescent="0.25">
      <c r="A1691" t="s">
        <v>2776</v>
      </c>
      <c r="B1691" t="s">
        <v>4133</v>
      </c>
      <c r="C1691" t="s">
        <v>4130</v>
      </c>
    </row>
    <row r="1692" spans="1:3" x14ac:dyDescent="0.25">
      <c r="A1692" t="s">
        <v>2777</v>
      </c>
      <c r="B1692" t="s">
        <v>4160</v>
      </c>
      <c r="C1692" t="s">
        <v>4136</v>
      </c>
    </row>
    <row r="1693" spans="1:3" x14ac:dyDescent="0.25">
      <c r="A1693" t="s">
        <v>2778</v>
      </c>
      <c r="B1693" t="s">
        <v>4133</v>
      </c>
      <c r="C1693" t="s">
        <v>4149</v>
      </c>
    </row>
    <row r="1694" spans="1:3" x14ac:dyDescent="0.25">
      <c r="A1694" t="s">
        <v>2779</v>
      </c>
      <c r="B1694" t="s">
        <v>4155</v>
      </c>
      <c r="C1694" t="s">
        <v>4127</v>
      </c>
    </row>
    <row r="1695" spans="1:3" x14ac:dyDescent="0.25">
      <c r="A1695" t="s">
        <v>2780</v>
      </c>
      <c r="B1695" t="s">
        <v>4159</v>
      </c>
      <c r="C1695" t="s">
        <v>4136</v>
      </c>
    </row>
    <row r="1696" spans="1:3" x14ac:dyDescent="0.25">
      <c r="A1696" t="s">
        <v>2781</v>
      </c>
      <c r="B1696" t="s">
        <v>4125</v>
      </c>
      <c r="C1696" t="s">
        <v>4126</v>
      </c>
    </row>
    <row r="1697" spans="1:3" x14ac:dyDescent="0.25">
      <c r="A1697" t="s">
        <v>2782</v>
      </c>
      <c r="B1697" t="s">
        <v>4145</v>
      </c>
      <c r="C1697" t="s">
        <v>4134</v>
      </c>
    </row>
    <row r="1698" spans="1:3" x14ac:dyDescent="0.25">
      <c r="A1698" t="s">
        <v>2783</v>
      </c>
      <c r="B1698" t="s">
        <v>4125</v>
      </c>
      <c r="C1698" t="s">
        <v>4130</v>
      </c>
    </row>
    <row r="1699" spans="1:3" x14ac:dyDescent="0.25">
      <c r="A1699" t="s">
        <v>2784</v>
      </c>
      <c r="B1699" t="s">
        <v>4125</v>
      </c>
      <c r="C1699" t="s">
        <v>4134</v>
      </c>
    </row>
    <row r="1700" spans="1:3" x14ac:dyDescent="0.25">
      <c r="A1700" t="s">
        <v>2785</v>
      </c>
      <c r="B1700" t="s">
        <v>4135</v>
      </c>
      <c r="C1700" t="s">
        <v>4136</v>
      </c>
    </row>
    <row r="1701" spans="1:3" x14ac:dyDescent="0.25">
      <c r="A1701" t="s">
        <v>2786</v>
      </c>
      <c r="B1701" t="s">
        <v>4135</v>
      </c>
      <c r="C1701" t="s">
        <v>4136</v>
      </c>
    </row>
    <row r="1702" spans="1:3" x14ac:dyDescent="0.25">
      <c r="A1702" t="s">
        <v>2787</v>
      </c>
      <c r="B1702" t="s">
        <v>4135</v>
      </c>
      <c r="C1702" t="s">
        <v>4134</v>
      </c>
    </row>
    <row r="1703" spans="1:3" x14ac:dyDescent="0.25">
      <c r="A1703" t="s">
        <v>2788</v>
      </c>
      <c r="B1703" t="s">
        <v>4135</v>
      </c>
      <c r="C1703" t="s">
        <v>4140</v>
      </c>
    </row>
    <row r="1704" spans="1:3" x14ac:dyDescent="0.25">
      <c r="A1704" t="s">
        <v>2789</v>
      </c>
      <c r="B1704" t="s">
        <v>4135</v>
      </c>
      <c r="C1704" t="s">
        <v>4134</v>
      </c>
    </row>
    <row r="1705" spans="1:3" x14ac:dyDescent="0.25">
      <c r="A1705" t="s">
        <v>2790</v>
      </c>
      <c r="B1705" t="s">
        <v>4145</v>
      </c>
      <c r="C1705" t="s">
        <v>4136</v>
      </c>
    </row>
    <row r="1706" spans="1:3" x14ac:dyDescent="0.25">
      <c r="A1706" t="s">
        <v>2791</v>
      </c>
      <c r="B1706" t="s">
        <v>4135</v>
      </c>
      <c r="C1706" t="s">
        <v>4127</v>
      </c>
    </row>
    <row r="1707" spans="1:3" x14ac:dyDescent="0.25">
      <c r="A1707" t="s">
        <v>2792</v>
      </c>
      <c r="B1707" t="s">
        <v>4160</v>
      </c>
      <c r="C1707" t="s">
        <v>4136</v>
      </c>
    </row>
    <row r="1708" spans="1:3" x14ac:dyDescent="0.25">
      <c r="A1708" t="s">
        <v>2793</v>
      </c>
      <c r="B1708" t="s">
        <v>4156</v>
      </c>
      <c r="C1708" t="s">
        <v>4140</v>
      </c>
    </row>
    <row r="1709" spans="1:3" x14ac:dyDescent="0.25">
      <c r="A1709" t="s">
        <v>2794</v>
      </c>
      <c r="B1709" t="s">
        <v>4138</v>
      </c>
      <c r="C1709" t="s">
        <v>4134</v>
      </c>
    </row>
    <row r="1710" spans="1:3" x14ac:dyDescent="0.25">
      <c r="A1710" t="s">
        <v>2795</v>
      </c>
      <c r="B1710" t="s">
        <v>4139</v>
      </c>
      <c r="C1710" t="s">
        <v>4127</v>
      </c>
    </row>
    <row r="1711" spans="1:3" x14ac:dyDescent="0.25">
      <c r="A1711" t="s">
        <v>2796</v>
      </c>
      <c r="B1711" t="s">
        <v>4131</v>
      </c>
      <c r="C1711" t="s">
        <v>4140</v>
      </c>
    </row>
    <row r="1712" spans="1:3" x14ac:dyDescent="0.25">
      <c r="A1712" t="s">
        <v>2797</v>
      </c>
      <c r="B1712" t="s">
        <v>4159</v>
      </c>
      <c r="C1712" t="s">
        <v>4134</v>
      </c>
    </row>
    <row r="1713" spans="1:3" x14ac:dyDescent="0.25">
      <c r="A1713" t="s">
        <v>2798</v>
      </c>
      <c r="B1713" t="s">
        <v>4129</v>
      </c>
      <c r="C1713" t="s">
        <v>4130</v>
      </c>
    </row>
    <row r="1714" spans="1:3" x14ac:dyDescent="0.25">
      <c r="A1714" t="s">
        <v>2799</v>
      </c>
      <c r="B1714" t="s">
        <v>4129</v>
      </c>
      <c r="C1714" t="s">
        <v>4136</v>
      </c>
    </row>
    <row r="1715" spans="1:3" x14ac:dyDescent="0.25">
      <c r="A1715" t="s">
        <v>2800</v>
      </c>
      <c r="B1715" t="s">
        <v>4137</v>
      </c>
      <c r="C1715" t="s">
        <v>4136</v>
      </c>
    </row>
    <row r="1716" spans="1:3" x14ac:dyDescent="0.25">
      <c r="A1716" t="s">
        <v>2801</v>
      </c>
      <c r="B1716" t="s">
        <v>4135</v>
      </c>
      <c r="C1716" t="s">
        <v>4140</v>
      </c>
    </row>
    <row r="1717" spans="1:3" x14ac:dyDescent="0.25">
      <c r="A1717" t="s">
        <v>2802</v>
      </c>
      <c r="B1717" t="s">
        <v>4139</v>
      </c>
      <c r="C1717" t="s">
        <v>4149</v>
      </c>
    </row>
    <row r="1718" spans="1:3" x14ac:dyDescent="0.25">
      <c r="A1718" t="s">
        <v>2803</v>
      </c>
      <c r="B1718" t="s">
        <v>4125</v>
      </c>
      <c r="C1718" t="s">
        <v>4134</v>
      </c>
    </row>
    <row r="1719" spans="1:3" x14ac:dyDescent="0.25">
      <c r="A1719" t="s">
        <v>2804</v>
      </c>
      <c r="B1719" t="s">
        <v>4125</v>
      </c>
      <c r="C1719" t="s">
        <v>4136</v>
      </c>
    </row>
    <row r="1720" spans="1:3" x14ac:dyDescent="0.25">
      <c r="A1720" t="s">
        <v>2805</v>
      </c>
      <c r="B1720" t="s">
        <v>4146</v>
      </c>
      <c r="C1720" t="s">
        <v>4134</v>
      </c>
    </row>
    <row r="1721" spans="1:3" x14ac:dyDescent="0.25">
      <c r="A1721" t="s">
        <v>2806</v>
      </c>
      <c r="B1721" t="s">
        <v>4157</v>
      </c>
      <c r="C1721" t="s">
        <v>4136</v>
      </c>
    </row>
    <row r="1722" spans="1:3" x14ac:dyDescent="0.25">
      <c r="A1722" t="s">
        <v>2807</v>
      </c>
      <c r="B1722" t="s">
        <v>4150</v>
      </c>
      <c r="C1722" t="s">
        <v>4136</v>
      </c>
    </row>
    <row r="1723" spans="1:3" x14ac:dyDescent="0.25">
      <c r="A1723" t="s">
        <v>2808</v>
      </c>
      <c r="B1723" t="s">
        <v>4148</v>
      </c>
      <c r="C1723" t="s">
        <v>4149</v>
      </c>
    </row>
    <row r="1724" spans="1:3" x14ac:dyDescent="0.25">
      <c r="A1724" t="s">
        <v>2809</v>
      </c>
      <c r="B1724" t="s">
        <v>4155</v>
      </c>
      <c r="C1724" t="s">
        <v>4149</v>
      </c>
    </row>
    <row r="1725" spans="1:3" x14ac:dyDescent="0.25">
      <c r="A1725" t="s">
        <v>2810</v>
      </c>
      <c r="B1725" t="s">
        <v>4143</v>
      </c>
      <c r="C1725" t="s">
        <v>4134</v>
      </c>
    </row>
    <row r="1726" spans="1:3" x14ac:dyDescent="0.25">
      <c r="A1726" t="s">
        <v>2811</v>
      </c>
      <c r="B1726" t="s">
        <v>4133</v>
      </c>
      <c r="C1726" t="s">
        <v>4134</v>
      </c>
    </row>
    <row r="1727" spans="1:3" x14ac:dyDescent="0.25">
      <c r="A1727" t="s">
        <v>2812</v>
      </c>
      <c r="B1727" t="s">
        <v>4129</v>
      </c>
      <c r="C1727" t="s">
        <v>4130</v>
      </c>
    </row>
    <row r="1728" spans="1:3" x14ac:dyDescent="0.25">
      <c r="A1728" t="s">
        <v>2813</v>
      </c>
      <c r="B1728" t="s">
        <v>4135</v>
      </c>
      <c r="C1728" t="s">
        <v>4127</v>
      </c>
    </row>
    <row r="1729" spans="1:3" x14ac:dyDescent="0.25">
      <c r="A1729" t="s">
        <v>2814</v>
      </c>
      <c r="B1729" t="s">
        <v>4135</v>
      </c>
      <c r="C1729" t="s">
        <v>4127</v>
      </c>
    </row>
    <row r="1730" spans="1:3" x14ac:dyDescent="0.25">
      <c r="A1730" t="s">
        <v>2815</v>
      </c>
      <c r="B1730" t="s">
        <v>4157</v>
      </c>
      <c r="C1730" t="s">
        <v>4149</v>
      </c>
    </row>
    <row r="1731" spans="1:3" x14ac:dyDescent="0.25">
      <c r="A1731" t="s">
        <v>2816</v>
      </c>
      <c r="B1731" t="s">
        <v>4159</v>
      </c>
      <c r="C1731" t="s">
        <v>4136</v>
      </c>
    </row>
    <row r="1732" spans="1:3" x14ac:dyDescent="0.25">
      <c r="A1732" t="s">
        <v>2817</v>
      </c>
      <c r="B1732" t="s">
        <v>4148</v>
      </c>
      <c r="C1732" t="s">
        <v>4136</v>
      </c>
    </row>
    <row r="1733" spans="1:3" x14ac:dyDescent="0.25">
      <c r="A1733" t="s">
        <v>2818</v>
      </c>
      <c r="B1733" t="s">
        <v>4142</v>
      </c>
      <c r="C1733" t="s">
        <v>4136</v>
      </c>
    </row>
    <row r="1734" spans="1:3" x14ac:dyDescent="0.25">
      <c r="A1734" t="s">
        <v>2819</v>
      </c>
      <c r="B1734" t="s">
        <v>4151</v>
      </c>
      <c r="C1734" t="s">
        <v>4136</v>
      </c>
    </row>
    <row r="1735" spans="1:3" x14ac:dyDescent="0.25">
      <c r="A1735" t="s">
        <v>2820</v>
      </c>
      <c r="B1735" t="s">
        <v>4125</v>
      </c>
      <c r="C1735" t="s">
        <v>4134</v>
      </c>
    </row>
    <row r="1736" spans="1:3" x14ac:dyDescent="0.25">
      <c r="A1736" t="s">
        <v>2821</v>
      </c>
      <c r="B1736" t="s">
        <v>4141</v>
      </c>
      <c r="C1736" t="s">
        <v>4136</v>
      </c>
    </row>
    <row r="1737" spans="1:3" x14ac:dyDescent="0.25">
      <c r="A1737" t="s">
        <v>2822</v>
      </c>
      <c r="B1737" t="s">
        <v>4157</v>
      </c>
      <c r="C1737" t="s">
        <v>4130</v>
      </c>
    </row>
    <row r="1738" spans="1:3" x14ac:dyDescent="0.25">
      <c r="A1738" t="s">
        <v>2823</v>
      </c>
      <c r="B1738" t="s">
        <v>4155</v>
      </c>
      <c r="C1738" t="s">
        <v>4134</v>
      </c>
    </row>
    <row r="1739" spans="1:3" x14ac:dyDescent="0.25">
      <c r="A1739" t="s">
        <v>2824</v>
      </c>
      <c r="B1739" t="s">
        <v>4135</v>
      </c>
      <c r="C1739" t="s">
        <v>4134</v>
      </c>
    </row>
    <row r="1740" spans="1:3" x14ac:dyDescent="0.25">
      <c r="A1740" t="s">
        <v>2825</v>
      </c>
      <c r="B1740" t="s">
        <v>4135</v>
      </c>
      <c r="C1740" t="s">
        <v>4134</v>
      </c>
    </row>
    <row r="1741" spans="1:3" x14ac:dyDescent="0.25">
      <c r="A1741" t="s">
        <v>2826</v>
      </c>
      <c r="B1741" t="s">
        <v>4135</v>
      </c>
      <c r="C1741" t="s">
        <v>4134</v>
      </c>
    </row>
    <row r="1742" spans="1:3" x14ac:dyDescent="0.25">
      <c r="A1742" t="s">
        <v>2827</v>
      </c>
      <c r="B1742" t="s">
        <v>4161</v>
      </c>
      <c r="C1742" t="s">
        <v>4134</v>
      </c>
    </row>
    <row r="1743" spans="1:3" x14ac:dyDescent="0.25">
      <c r="A1743" t="s">
        <v>2828</v>
      </c>
      <c r="B1743" t="s">
        <v>4125</v>
      </c>
      <c r="C1743" t="s">
        <v>4132</v>
      </c>
    </row>
    <row r="1744" spans="1:3" x14ac:dyDescent="0.25">
      <c r="A1744" t="s">
        <v>2829</v>
      </c>
      <c r="B1744" t="s">
        <v>4125</v>
      </c>
      <c r="C1744" t="s">
        <v>4127</v>
      </c>
    </row>
    <row r="1745" spans="1:3" x14ac:dyDescent="0.25">
      <c r="A1745" t="s">
        <v>2830</v>
      </c>
      <c r="B1745" t="s">
        <v>4169</v>
      </c>
      <c r="C1745" t="s">
        <v>4127</v>
      </c>
    </row>
    <row r="1746" spans="1:3" x14ac:dyDescent="0.25">
      <c r="A1746" t="s">
        <v>2831</v>
      </c>
      <c r="B1746" t="s">
        <v>4125</v>
      </c>
      <c r="C1746" t="s">
        <v>4130</v>
      </c>
    </row>
    <row r="1747" spans="1:3" x14ac:dyDescent="0.25">
      <c r="A1747" t="s">
        <v>2832</v>
      </c>
      <c r="B1747" t="s">
        <v>4150</v>
      </c>
      <c r="C1747" t="s">
        <v>4140</v>
      </c>
    </row>
    <row r="1748" spans="1:3" x14ac:dyDescent="0.25">
      <c r="A1748" t="s">
        <v>2833</v>
      </c>
      <c r="B1748" t="s">
        <v>4146</v>
      </c>
      <c r="C1748" t="s">
        <v>4136</v>
      </c>
    </row>
    <row r="1749" spans="1:3" x14ac:dyDescent="0.25">
      <c r="A1749" t="s">
        <v>2834</v>
      </c>
      <c r="B1749" t="s">
        <v>4152</v>
      </c>
      <c r="C1749" t="s">
        <v>4134</v>
      </c>
    </row>
    <row r="1750" spans="1:3" x14ac:dyDescent="0.25">
      <c r="A1750" t="s">
        <v>2838</v>
      </c>
      <c r="B1750" t="s">
        <v>4146</v>
      </c>
      <c r="C1750" t="s">
        <v>4134</v>
      </c>
    </row>
    <row r="1751" spans="1:3" x14ac:dyDescent="0.25">
      <c r="A1751" t="s">
        <v>2839</v>
      </c>
      <c r="B1751" t="s">
        <v>4137</v>
      </c>
      <c r="C1751" t="s">
        <v>4126</v>
      </c>
    </row>
    <row r="1752" spans="1:3" x14ac:dyDescent="0.25">
      <c r="A1752" t="s">
        <v>2840</v>
      </c>
      <c r="B1752" t="s">
        <v>4131</v>
      </c>
      <c r="C1752" t="s">
        <v>4134</v>
      </c>
    </row>
    <row r="1753" spans="1:3" x14ac:dyDescent="0.25">
      <c r="A1753" t="s">
        <v>2840</v>
      </c>
      <c r="B1753" t="s">
        <v>4150</v>
      </c>
      <c r="C1753" t="s">
        <v>4127</v>
      </c>
    </row>
    <row r="1754" spans="1:3" x14ac:dyDescent="0.25">
      <c r="A1754" t="s">
        <v>2841</v>
      </c>
      <c r="B1754" t="s">
        <v>4150</v>
      </c>
      <c r="C1754" t="s">
        <v>4134</v>
      </c>
    </row>
    <row r="1755" spans="1:3" x14ac:dyDescent="0.25">
      <c r="A1755" t="s">
        <v>2842</v>
      </c>
      <c r="B1755" t="s">
        <v>4151</v>
      </c>
      <c r="C1755" t="s">
        <v>4130</v>
      </c>
    </row>
    <row r="1756" spans="1:3" x14ac:dyDescent="0.25">
      <c r="A1756" t="s">
        <v>2843</v>
      </c>
      <c r="B1756" t="s">
        <v>4139</v>
      </c>
      <c r="C1756" t="s">
        <v>4134</v>
      </c>
    </row>
    <row r="1757" spans="1:3" x14ac:dyDescent="0.25">
      <c r="A1757" t="s">
        <v>2835</v>
      </c>
      <c r="B1757" t="s">
        <v>4148</v>
      </c>
      <c r="C1757" t="s">
        <v>4149</v>
      </c>
    </row>
    <row r="1758" spans="1:3" x14ac:dyDescent="0.25">
      <c r="A1758" t="s">
        <v>2836</v>
      </c>
      <c r="B1758" t="s">
        <v>4143</v>
      </c>
      <c r="C1758" t="s">
        <v>4136</v>
      </c>
    </row>
    <row r="1759" spans="1:3" x14ac:dyDescent="0.25">
      <c r="A1759" t="s">
        <v>2844</v>
      </c>
      <c r="B1759" t="s">
        <v>4128</v>
      </c>
      <c r="C1759" t="s">
        <v>4130</v>
      </c>
    </row>
    <row r="1760" spans="1:3" x14ac:dyDescent="0.25">
      <c r="A1760" t="s">
        <v>2837</v>
      </c>
      <c r="B1760" t="s">
        <v>4157</v>
      </c>
      <c r="C1760" t="s">
        <v>4140</v>
      </c>
    </row>
    <row r="1761" spans="1:3" x14ac:dyDescent="0.25">
      <c r="A1761" t="s">
        <v>2845</v>
      </c>
      <c r="B1761" t="s">
        <v>4129</v>
      </c>
      <c r="C1761" t="s">
        <v>4127</v>
      </c>
    </row>
    <row r="1762" spans="1:3" x14ac:dyDescent="0.25">
      <c r="A1762" t="s">
        <v>2846</v>
      </c>
      <c r="B1762" t="s">
        <v>4129</v>
      </c>
      <c r="C1762" t="s">
        <v>4163</v>
      </c>
    </row>
    <row r="1763" spans="1:3" x14ac:dyDescent="0.25">
      <c r="A1763" t="s">
        <v>2847</v>
      </c>
      <c r="B1763" t="s">
        <v>4125</v>
      </c>
      <c r="C1763" t="s">
        <v>4134</v>
      </c>
    </row>
    <row r="1764" spans="1:3" x14ac:dyDescent="0.25">
      <c r="A1764" t="s">
        <v>2848</v>
      </c>
      <c r="B1764" t="s">
        <v>4143</v>
      </c>
      <c r="C1764" t="s">
        <v>4136</v>
      </c>
    </row>
    <row r="1765" spans="1:3" x14ac:dyDescent="0.25">
      <c r="A1765" t="s">
        <v>2849</v>
      </c>
      <c r="B1765" t="s">
        <v>4125</v>
      </c>
      <c r="C1765" t="s">
        <v>4136</v>
      </c>
    </row>
    <row r="1766" spans="1:3" x14ac:dyDescent="0.25">
      <c r="A1766" t="s">
        <v>2850</v>
      </c>
      <c r="B1766" t="s">
        <v>4129</v>
      </c>
      <c r="C1766" t="s">
        <v>4130</v>
      </c>
    </row>
    <row r="1767" spans="1:3" x14ac:dyDescent="0.25">
      <c r="A1767" t="s">
        <v>2851</v>
      </c>
      <c r="B1767" t="s">
        <v>4133</v>
      </c>
      <c r="C1767" t="s">
        <v>4134</v>
      </c>
    </row>
    <row r="1768" spans="1:3" x14ac:dyDescent="0.25">
      <c r="A1768" t="s">
        <v>2852</v>
      </c>
      <c r="B1768" t="s">
        <v>4150</v>
      </c>
      <c r="C1768" t="s">
        <v>4149</v>
      </c>
    </row>
    <row r="1769" spans="1:3" x14ac:dyDescent="0.25">
      <c r="A1769" t="s">
        <v>2853</v>
      </c>
      <c r="B1769" t="s">
        <v>4135</v>
      </c>
      <c r="C1769" t="s">
        <v>4134</v>
      </c>
    </row>
    <row r="1770" spans="1:3" x14ac:dyDescent="0.25">
      <c r="A1770" t="s">
        <v>2854</v>
      </c>
      <c r="B1770" t="s">
        <v>4157</v>
      </c>
      <c r="C1770" t="s">
        <v>4130</v>
      </c>
    </row>
    <row r="1771" spans="1:3" x14ac:dyDescent="0.25">
      <c r="A1771" t="s">
        <v>2855</v>
      </c>
      <c r="B1771" t="s">
        <v>4135</v>
      </c>
      <c r="C1771" t="s">
        <v>4127</v>
      </c>
    </row>
    <row r="1772" spans="1:3" x14ac:dyDescent="0.25">
      <c r="A1772" t="s">
        <v>2856</v>
      </c>
      <c r="B1772" t="s">
        <v>4135</v>
      </c>
      <c r="C1772" t="s">
        <v>4127</v>
      </c>
    </row>
    <row r="1773" spans="1:3" x14ac:dyDescent="0.25">
      <c r="A1773" t="s">
        <v>2857</v>
      </c>
      <c r="B1773" t="s">
        <v>4135</v>
      </c>
      <c r="C1773" t="s">
        <v>4136</v>
      </c>
    </row>
    <row r="1774" spans="1:3" x14ac:dyDescent="0.25">
      <c r="A1774" t="s">
        <v>2858</v>
      </c>
      <c r="B1774" t="s">
        <v>4129</v>
      </c>
      <c r="C1774" t="s">
        <v>4130</v>
      </c>
    </row>
    <row r="1775" spans="1:3" x14ac:dyDescent="0.25">
      <c r="A1775" t="s">
        <v>2859</v>
      </c>
      <c r="B1775" t="s">
        <v>4135</v>
      </c>
      <c r="C1775" t="s">
        <v>4130</v>
      </c>
    </row>
    <row r="1776" spans="1:3" x14ac:dyDescent="0.25">
      <c r="A1776" t="s">
        <v>2860</v>
      </c>
      <c r="B1776" t="s">
        <v>4135</v>
      </c>
      <c r="C1776" t="s">
        <v>4130</v>
      </c>
    </row>
    <row r="1777" spans="1:3" x14ac:dyDescent="0.25">
      <c r="A1777" t="s">
        <v>2861</v>
      </c>
      <c r="B1777" t="s">
        <v>4135</v>
      </c>
      <c r="C1777" t="s">
        <v>4130</v>
      </c>
    </row>
    <row r="1778" spans="1:3" x14ac:dyDescent="0.25">
      <c r="A1778" t="s">
        <v>2862</v>
      </c>
      <c r="B1778" t="s">
        <v>4135</v>
      </c>
      <c r="C1778" t="s">
        <v>4130</v>
      </c>
    </row>
    <row r="1779" spans="1:3" x14ac:dyDescent="0.25">
      <c r="A1779" t="s">
        <v>2863</v>
      </c>
      <c r="B1779" t="s">
        <v>4135</v>
      </c>
      <c r="C1779" t="s">
        <v>4130</v>
      </c>
    </row>
    <row r="1780" spans="1:3" x14ac:dyDescent="0.25">
      <c r="A1780" t="s">
        <v>2864</v>
      </c>
      <c r="B1780" t="s">
        <v>4135</v>
      </c>
      <c r="C1780" t="s">
        <v>4163</v>
      </c>
    </row>
    <row r="1781" spans="1:3" x14ac:dyDescent="0.25">
      <c r="A1781" t="s">
        <v>2865</v>
      </c>
      <c r="B1781" t="s">
        <v>4135</v>
      </c>
      <c r="C1781" t="s">
        <v>4127</v>
      </c>
    </row>
    <row r="1782" spans="1:3" x14ac:dyDescent="0.25">
      <c r="A1782" t="s">
        <v>2866</v>
      </c>
      <c r="B1782" t="s">
        <v>4157</v>
      </c>
      <c r="C1782" t="s">
        <v>4127</v>
      </c>
    </row>
    <row r="1783" spans="1:3" x14ac:dyDescent="0.25">
      <c r="A1783" t="s">
        <v>2867</v>
      </c>
      <c r="B1783" t="s">
        <v>4141</v>
      </c>
      <c r="C1783" t="s">
        <v>4130</v>
      </c>
    </row>
    <row r="1784" spans="1:3" x14ac:dyDescent="0.25">
      <c r="A1784" t="s">
        <v>2868</v>
      </c>
      <c r="B1784" t="s">
        <v>4157</v>
      </c>
      <c r="C1784" t="s">
        <v>4136</v>
      </c>
    </row>
    <row r="1785" spans="1:3" x14ac:dyDescent="0.25">
      <c r="A1785" t="s">
        <v>2869</v>
      </c>
      <c r="B1785" t="s">
        <v>4135</v>
      </c>
      <c r="C1785" t="s">
        <v>4163</v>
      </c>
    </row>
    <row r="1786" spans="1:3" x14ac:dyDescent="0.25">
      <c r="A1786" t="s">
        <v>2870</v>
      </c>
      <c r="B1786" t="s">
        <v>4125</v>
      </c>
      <c r="C1786" t="s">
        <v>4163</v>
      </c>
    </row>
    <row r="1787" spans="1:3" x14ac:dyDescent="0.25">
      <c r="A1787" t="s">
        <v>2871</v>
      </c>
      <c r="B1787" t="s">
        <v>4159</v>
      </c>
      <c r="C1787" t="s">
        <v>4136</v>
      </c>
    </row>
    <row r="1788" spans="1:3" x14ac:dyDescent="0.25">
      <c r="A1788" t="s">
        <v>2872</v>
      </c>
      <c r="B1788" t="s">
        <v>4137</v>
      </c>
      <c r="C1788" t="s">
        <v>4130</v>
      </c>
    </row>
    <row r="1789" spans="1:3" x14ac:dyDescent="0.25">
      <c r="A1789" t="s">
        <v>2873</v>
      </c>
      <c r="B1789" t="s">
        <v>4155</v>
      </c>
      <c r="C1789" t="s">
        <v>4136</v>
      </c>
    </row>
    <row r="1790" spans="1:3" x14ac:dyDescent="0.25">
      <c r="A1790" t="s">
        <v>2874</v>
      </c>
      <c r="B1790" t="s">
        <v>4125</v>
      </c>
      <c r="C1790" t="s">
        <v>4134</v>
      </c>
    </row>
    <row r="1791" spans="1:3" x14ac:dyDescent="0.25">
      <c r="A1791" t="s">
        <v>2875</v>
      </c>
      <c r="B1791" t="s">
        <v>4125</v>
      </c>
      <c r="C1791" t="s">
        <v>4136</v>
      </c>
    </row>
    <row r="1792" spans="1:3" x14ac:dyDescent="0.25">
      <c r="A1792" t="s">
        <v>2876</v>
      </c>
      <c r="B1792" t="s">
        <v>4131</v>
      </c>
      <c r="C1792" t="s">
        <v>4126</v>
      </c>
    </row>
    <row r="1793" spans="1:3" x14ac:dyDescent="0.25">
      <c r="A1793" t="s">
        <v>2877</v>
      </c>
      <c r="B1793" t="s">
        <v>4155</v>
      </c>
      <c r="C1793" t="s">
        <v>4134</v>
      </c>
    </row>
    <row r="1794" spans="1:3" x14ac:dyDescent="0.25">
      <c r="A1794" t="s">
        <v>2878</v>
      </c>
      <c r="B1794" t="s">
        <v>4160</v>
      </c>
      <c r="C1794" t="s">
        <v>4136</v>
      </c>
    </row>
    <row r="1795" spans="1:3" x14ac:dyDescent="0.25">
      <c r="A1795" t="s">
        <v>2879</v>
      </c>
      <c r="B1795" t="s">
        <v>4139</v>
      </c>
      <c r="C1795" t="s">
        <v>4136</v>
      </c>
    </row>
    <row r="1796" spans="1:3" x14ac:dyDescent="0.25">
      <c r="A1796" t="s">
        <v>2880</v>
      </c>
      <c r="B1796" t="s">
        <v>4155</v>
      </c>
      <c r="C1796" t="s">
        <v>4126</v>
      </c>
    </row>
    <row r="1797" spans="1:3" x14ac:dyDescent="0.25">
      <c r="A1797" t="s">
        <v>2881</v>
      </c>
      <c r="B1797" t="s">
        <v>4139</v>
      </c>
      <c r="C1797" t="s">
        <v>4149</v>
      </c>
    </row>
    <row r="1798" spans="1:3" x14ac:dyDescent="0.25">
      <c r="A1798" t="s">
        <v>2882</v>
      </c>
      <c r="B1798" t="s">
        <v>4157</v>
      </c>
      <c r="C1798" t="s">
        <v>4149</v>
      </c>
    </row>
    <row r="1799" spans="1:3" x14ac:dyDescent="0.25">
      <c r="A1799" t="s">
        <v>2883</v>
      </c>
      <c r="B1799" t="s">
        <v>4131</v>
      </c>
      <c r="C1799" t="s">
        <v>4134</v>
      </c>
    </row>
    <row r="1800" spans="1:3" x14ac:dyDescent="0.25">
      <c r="A1800" t="s">
        <v>2884</v>
      </c>
      <c r="B1800" t="s">
        <v>4125</v>
      </c>
      <c r="C1800" t="s">
        <v>4134</v>
      </c>
    </row>
    <row r="1801" spans="1:3" x14ac:dyDescent="0.25">
      <c r="A1801" t="s">
        <v>2885</v>
      </c>
      <c r="B1801" t="s">
        <v>4125</v>
      </c>
      <c r="C1801" t="s">
        <v>4127</v>
      </c>
    </row>
    <row r="1802" spans="1:3" x14ac:dyDescent="0.25">
      <c r="A1802" t="s">
        <v>2886</v>
      </c>
      <c r="B1802" t="s">
        <v>4156</v>
      </c>
      <c r="C1802" t="s">
        <v>4130</v>
      </c>
    </row>
    <row r="1803" spans="1:3" x14ac:dyDescent="0.25">
      <c r="A1803" t="s">
        <v>2887</v>
      </c>
      <c r="B1803" t="s">
        <v>4159</v>
      </c>
      <c r="C1803" t="s">
        <v>4134</v>
      </c>
    </row>
    <row r="1804" spans="1:3" x14ac:dyDescent="0.25">
      <c r="A1804" t="s">
        <v>2888</v>
      </c>
      <c r="B1804" t="s">
        <v>4125</v>
      </c>
      <c r="C1804" t="s">
        <v>4126</v>
      </c>
    </row>
    <row r="1805" spans="1:3" x14ac:dyDescent="0.25">
      <c r="A1805" t="s">
        <v>2889</v>
      </c>
      <c r="B1805" t="s">
        <v>4125</v>
      </c>
      <c r="C1805" t="s">
        <v>4130</v>
      </c>
    </row>
    <row r="1806" spans="1:3" x14ac:dyDescent="0.25">
      <c r="A1806" t="s">
        <v>2890</v>
      </c>
      <c r="B1806" t="s">
        <v>4150</v>
      </c>
      <c r="C1806" t="s">
        <v>4149</v>
      </c>
    </row>
    <row r="1807" spans="1:3" x14ac:dyDescent="0.25">
      <c r="A1807" t="s">
        <v>2891</v>
      </c>
      <c r="B1807" t="s">
        <v>4139</v>
      </c>
      <c r="C1807" t="s">
        <v>4154</v>
      </c>
    </row>
    <row r="1808" spans="1:3" x14ac:dyDescent="0.25">
      <c r="A1808" t="s">
        <v>2892</v>
      </c>
      <c r="B1808" t="s">
        <v>4129</v>
      </c>
      <c r="C1808" t="s">
        <v>4134</v>
      </c>
    </row>
    <row r="1809" spans="1:3" x14ac:dyDescent="0.25">
      <c r="A1809" t="s">
        <v>2893</v>
      </c>
      <c r="B1809" t="s">
        <v>4125</v>
      </c>
      <c r="C1809" t="s">
        <v>4130</v>
      </c>
    </row>
    <row r="1810" spans="1:3" x14ac:dyDescent="0.25">
      <c r="A1810" t="s">
        <v>2894</v>
      </c>
      <c r="B1810" t="s">
        <v>4133</v>
      </c>
      <c r="C1810" t="s">
        <v>4149</v>
      </c>
    </row>
    <row r="1811" spans="1:3" x14ac:dyDescent="0.25">
      <c r="A1811" t="s">
        <v>2895</v>
      </c>
      <c r="B1811" t="s">
        <v>4133</v>
      </c>
      <c r="C1811" t="s">
        <v>4127</v>
      </c>
    </row>
    <row r="1812" spans="1:3" x14ac:dyDescent="0.25">
      <c r="A1812" t="s">
        <v>2896</v>
      </c>
      <c r="B1812" t="s">
        <v>4133</v>
      </c>
      <c r="C1812" t="s">
        <v>4127</v>
      </c>
    </row>
    <row r="1813" spans="1:3" x14ac:dyDescent="0.25">
      <c r="A1813" t="s">
        <v>2897</v>
      </c>
      <c r="B1813" t="s">
        <v>4131</v>
      </c>
      <c r="C1813" t="s">
        <v>4134</v>
      </c>
    </row>
    <row r="1814" spans="1:3" x14ac:dyDescent="0.25">
      <c r="A1814" t="s">
        <v>2898</v>
      </c>
      <c r="B1814" t="s">
        <v>4150</v>
      </c>
      <c r="C1814" t="s">
        <v>4126</v>
      </c>
    </row>
    <row r="1815" spans="1:3" x14ac:dyDescent="0.25">
      <c r="A1815" t="s">
        <v>2899</v>
      </c>
      <c r="B1815" t="s">
        <v>4125</v>
      </c>
      <c r="C1815" t="s">
        <v>4127</v>
      </c>
    </row>
    <row r="1816" spans="1:3" x14ac:dyDescent="0.25">
      <c r="A1816" t="s">
        <v>2900</v>
      </c>
      <c r="B1816" t="s">
        <v>4139</v>
      </c>
      <c r="C1816" t="s">
        <v>4130</v>
      </c>
    </row>
    <row r="1817" spans="1:3" x14ac:dyDescent="0.25">
      <c r="A1817" t="s">
        <v>2901</v>
      </c>
      <c r="B1817" t="s">
        <v>4148</v>
      </c>
      <c r="C1817" t="s">
        <v>4140</v>
      </c>
    </row>
    <row r="1818" spans="1:3" x14ac:dyDescent="0.25">
      <c r="A1818" t="s">
        <v>2902</v>
      </c>
      <c r="B1818" t="s">
        <v>4150</v>
      </c>
      <c r="C1818" t="s">
        <v>4127</v>
      </c>
    </row>
    <row r="1819" spans="1:3" x14ac:dyDescent="0.25">
      <c r="A1819" t="s">
        <v>2903</v>
      </c>
      <c r="B1819" t="s">
        <v>4125</v>
      </c>
      <c r="C1819" t="s">
        <v>4130</v>
      </c>
    </row>
    <row r="1820" spans="1:3" x14ac:dyDescent="0.25">
      <c r="A1820" t="s">
        <v>2903</v>
      </c>
      <c r="B1820" t="s">
        <v>4125</v>
      </c>
      <c r="C1820" t="s">
        <v>4136</v>
      </c>
    </row>
    <row r="1821" spans="1:3" x14ac:dyDescent="0.25">
      <c r="A1821" t="s">
        <v>2904</v>
      </c>
      <c r="B1821" t="s">
        <v>4159</v>
      </c>
      <c r="C1821" t="s">
        <v>4134</v>
      </c>
    </row>
    <row r="1822" spans="1:3" x14ac:dyDescent="0.25">
      <c r="A1822" t="s">
        <v>2905</v>
      </c>
      <c r="B1822" t="s">
        <v>4137</v>
      </c>
      <c r="C1822" t="s">
        <v>4126</v>
      </c>
    </row>
    <row r="1823" spans="1:3" x14ac:dyDescent="0.25">
      <c r="A1823" t="s">
        <v>2906</v>
      </c>
      <c r="B1823" t="s">
        <v>4159</v>
      </c>
      <c r="C1823" t="s">
        <v>4136</v>
      </c>
    </row>
    <row r="1824" spans="1:3" x14ac:dyDescent="0.25">
      <c r="A1824" t="s">
        <v>2907</v>
      </c>
      <c r="B1824" t="s">
        <v>4156</v>
      </c>
      <c r="C1824" t="s">
        <v>4134</v>
      </c>
    </row>
    <row r="1825" spans="1:3" x14ac:dyDescent="0.25">
      <c r="A1825" t="s">
        <v>2908</v>
      </c>
      <c r="B1825" t="s">
        <v>4156</v>
      </c>
      <c r="C1825" t="s">
        <v>4140</v>
      </c>
    </row>
    <row r="1826" spans="1:3" x14ac:dyDescent="0.25">
      <c r="A1826" t="s">
        <v>2909</v>
      </c>
      <c r="B1826" t="s">
        <v>4143</v>
      </c>
      <c r="C1826" t="s">
        <v>4140</v>
      </c>
    </row>
    <row r="1827" spans="1:3" x14ac:dyDescent="0.25">
      <c r="A1827" t="s">
        <v>2910</v>
      </c>
      <c r="B1827" t="s">
        <v>4155</v>
      </c>
      <c r="C1827" t="s">
        <v>4154</v>
      </c>
    </row>
    <row r="1828" spans="1:3" x14ac:dyDescent="0.25">
      <c r="A1828" t="s">
        <v>2911</v>
      </c>
      <c r="B1828" t="s">
        <v>4156</v>
      </c>
      <c r="C1828" t="s">
        <v>4163</v>
      </c>
    </row>
    <row r="1829" spans="1:3" x14ac:dyDescent="0.25">
      <c r="A1829" t="s">
        <v>2912</v>
      </c>
      <c r="B1829" t="s">
        <v>4150</v>
      </c>
      <c r="C1829" t="s">
        <v>4127</v>
      </c>
    </row>
    <row r="1830" spans="1:3" x14ac:dyDescent="0.25">
      <c r="A1830" t="s">
        <v>2913</v>
      </c>
      <c r="B1830" t="s">
        <v>4141</v>
      </c>
      <c r="C1830" t="s">
        <v>4140</v>
      </c>
    </row>
    <row r="1831" spans="1:3" x14ac:dyDescent="0.25">
      <c r="A1831" t="s">
        <v>2914</v>
      </c>
      <c r="B1831" t="s">
        <v>4150</v>
      </c>
      <c r="C1831" t="s">
        <v>4134</v>
      </c>
    </row>
    <row r="1832" spans="1:3" x14ac:dyDescent="0.25">
      <c r="A1832" t="s">
        <v>2915</v>
      </c>
      <c r="B1832" t="s">
        <v>4158</v>
      </c>
      <c r="C1832" t="s">
        <v>4134</v>
      </c>
    </row>
    <row r="1833" spans="1:3" x14ac:dyDescent="0.25">
      <c r="A1833" t="s">
        <v>2916</v>
      </c>
      <c r="B1833" t="s">
        <v>4160</v>
      </c>
      <c r="C1833" t="s">
        <v>4134</v>
      </c>
    </row>
    <row r="1834" spans="1:3" x14ac:dyDescent="0.25">
      <c r="A1834" t="s">
        <v>2917</v>
      </c>
      <c r="B1834" t="s">
        <v>4125</v>
      </c>
      <c r="C1834" t="s">
        <v>4134</v>
      </c>
    </row>
    <row r="1835" spans="1:3" x14ac:dyDescent="0.25">
      <c r="A1835" t="s">
        <v>2918</v>
      </c>
      <c r="B1835" t="s">
        <v>4160</v>
      </c>
      <c r="C1835" t="s">
        <v>4136</v>
      </c>
    </row>
    <row r="1836" spans="1:3" x14ac:dyDescent="0.25">
      <c r="A1836" t="s">
        <v>2919</v>
      </c>
      <c r="B1836" t="s">
        <v>4131</v>
      </c>
      <c r="C1836" t="s">
        <v>4163</v>
      </c>
    </row>
    <row r="1837" spans="1:3" x14ac:dyDescent="0.25">
      <c r="A1837" t="s">
        <v>2920</v>
      </c>
      <c r="B1837" t="s">
        <v>4157</v>
      </c>
      <c r="C1837" t="s">
        <v>4127</v>
      </c>
    </row>
    <row r="1838" spans="1:3" x14ac:dyDescent="0.25">
      <c r="A1838" t="s">
        <v>2921</v>
      </c>
      <c r="B1838" t="s">
        <v>4148</v>
      </c>
      <c r="C1838" t="s">
        <v>4134</v>
      </c>
    </row>
    <row r="1839" spans="1:3" x14ac:dyDescent="0.25">
      <c r="A1839" t="s">
        <v>2922</v>
      </c>
      <c r="B1839" t="s">
        <v>4137</v>
      </c>
      <c r="C1839" t="s">
        <v>4127</v>
      </c>
    </row>
    <row r="1840" spans="1:3" x14ac:dyDescent="0.25">
      <c r="A1840" t="s">
        <v>2923</v>
      </c>
      <c r="B1840" t="s">
        <v>4137</v>
      </c>
      <c r="C1840" t="s">
        <v>4136</v>
      </c>
    </row>
    <row r="1841" spans="1:3" x14ac:dyDescent="0.25">
      <c r="A1841" t="s">
        <v>2924</v>
      </c>
      <c r="B1841" t="s">
        <v>4142</v>
      </c>
      <c r="C1841" t="s">
        <v>4134</v>
      </c>
    </row>
    <row r="1842" spans="1:3" x14ac:dyDescent="0.25">
      <c r="A1842" t="s">
        <v>2925</v>
      </c>
      <c r="B1842" t="s">
        <v>4157</v>
      </c>
      <c r="C1842" t="s">
        <v>4149</v>
      </c>
    </row>
    <row r="1843" spans="1:3" x14ac:dyDescent="0.25">
      <c r="A1843" t="s">
        <v>2926</v>
      </c>
      <c r="B1843" t="s">
        <v>4125</v>
      </c>
      <c r="C1843" t="s">
        <v>4127</v>
      </c>
    </row>
    <row r="1844" spans="1:3" x14ac:dyDescent="0.25">
      <c r="A1844" t="s">
        <v>2927</v>
      </c>
      <c r="B1844" t="s">
        <v>4146</v>
      </c>
      <c r="C1844" t="s">
        <v>4127</v>
      </c>
    </row>
    <row r="1845" spans="1:3" x14ac:dyDescent="0.25">
      <c r="A1845" t="s">
        <v>2928</v>
      </c>
      <c r="B1845" t="s">
        <v>4133</v>
      </c>
      <c r="C1845" t="s">
        <v>4127</v>
      </c>
    </row>
    <row r="1846" spans="1:3" x14ac:dyDescent="0.25">
      <c r="A1846" t="s">
        <v>2929</v>
      </c>
      <c r="B1846" t="s">
        <v>4128</v>
      </c>
      <c r="C1846" t="s">
        <v>4154</v>
      </c>
    </row>
    <row r="1847" spans="1:3" x14ac:dyDescent="0.25">
      <c r="A1847" t="s">
        <v>2930</v>
      </c>
      <c r="B1847" t="s">
        <v>4125</v>
      </c>
      <c r="C1847" t="s">
        <v>4147</v>
      </c>
    </row>
    <row r="1848" spans="1:3" x14ac:dyDescent="0.25">
      <c r="A1848" t="s">
        <v>2931</v>
      </c>
      <c r="B1848" t="s">
        <v>4148</v>
      </c>
      <c r="C1848" t="s">
        <v>4134</v>
      </c>
    </row>
    <row r="1849" spans="1:3" x14ac:dyDescent="0.25">
      <c r="A1849" t="s">
        <v>2932</v>
      </c>
      <c r="B1849" t="s">
        <v>4131</v>
      </c>
      <c r="C1849" t="s">
        <v>4140</v>
      </c>
    </row>
    <row r="1850" spans="1:3" x14ac:dyDescent="0.25">
      <c r="A1850" t="s">
        <v>2933</v>
      </c>
      <c r="B1850" t="s">
        <v>4150</v>
      </c>
      <c r="C1850" t="s">
        <v>4127</v>
      </c>
    </row>
    <row r="1851" spans="1:3" x14ac:dyDescent="0.25">
      <c r="A1851" t="s">
        <v>2934</v>
      </c>
      <c r="B1851" t="s">
        <v>4128</v>
      </c>
      <c r="C1851" t="s">
        <v>4147</v>
      </c>
    </row>
    <row r="1852" spans="1:3" x14ac:dyDescent="0.25">
      <c r="A1852" t="s">
        <v>2935</v>
      </c>
      <c r="B1852" t="s">
        <v>4129</v>
      </c>
      <c r="C1852" t="s">
        <v>4136</v>
      </c>
    </row>
    <row r="1853" spans="1:3" x14ac:dyDescent="0.25">
      <c r="A1853" t="s">
        <v>2936</v>
      </c>
      <c r="B1853" t="s">
        <v>4137</v>
      </c>
      <c r="C1853" t="s">
        <v>4134</v>
      </c>
    </row>
    <row r="1854" spans="1:3" x14ac:dyDescent="0.25">
      <c r="A1854" t="s">
        <v>2937</v>
      </c>
      <c r="B1854" t="s">
        <v>4133</v>
      </c>
      <c r="C1854" t="s">
        <v>4127</v>
      </c>
    </row>
    <row r="1855" spans="1:3" x14ac:dyDescent="0.25">
      <c r="A1855" t="s">
        <v>2938</v>
      </c>
      <c r="B1855" t="s">
        <v>4158</v>
      </c>
      <c r="C1855" t="s">
        <v>4149</v>
      </c>
    </row>
    <row r="1856" spans="1:3" x14ac:dyDescent="0.25">
      <c r="A1856" t="s">
        <v>2939</v>
      </c>
      <c r="B1856" t="s">
        <v>4146</v>
      </c>
      <c r="C1856" t="s">
        <v>4136</v>
      </c>
    </row>
    <row r="1857" spans="1:3" x14ac:dyDescent="0.25">
      <c r="A1857" t="s">
        <v>2940</v>
      </c>
      <c r="B1857" t="s">
        <v>4146</v>
      </c>
      <c r="C1857" t="s">
        <v>4130</v>
      </c>
    </row>
    <row r="1858" spans="1:3" x14ac:dyDescent="0.25">
      <c r="A1858" t="s">
        <v>2941</v>
      </c>
      <c r="B1858" t="s">
        <v>4146</v>
      </c>
      <c r="C1858" t="s">
        <v>4134</v>
      </c>
    </row>
    <row r="1859" spans="1:3" x14ac:dyDescent="0.25">
      <c r="A1859" t="s">
        <v>2942</v>
      </c>
      <c r="B1859" t="s">
        <v>4139</v>
      </c>
      <c r="C1859" t="s">
        <v>4140</v>
      </c>
    </row>
    <row r="1860" spans="1:3" x14ac:dyDescent="0.25">
      <c r="A1860" t="s">
        <v>2943</v>
      </c>
      <c r="B1860" t="s">
        <v>4128</v>
      </c>
      <c r="C1860" t="s">
        <v>4130</v>
      </c>
    </row>
    <row r="1861" spans="1:3" x14ac:dyDescent="0.25">
      <c r="A1861" t="s">
        <v>2944</v>
      </c>
      <c r="B1861" t="s">
        <v>4142</v>
      </c>
      <c r="C1861" t="s">
        <v>4126</v>
      </c>
    </row>
    <row r="1862" spans="1:3" x14ac:dyDescent="0.25">
      <c r="A1862" t="s">
        <v>2945</v>
      </c>
      <c r="B1862" t="s">
        <v>4135</v>
      </c>
      <c r="C1862" t="s">
        <v>4127</v>
      </c>
    </row>
    <row r="1863" spans="1:3" x14ac:dyDescent="0.25">
      <c r="A1863" t="s">
        <v>2946</v>
      </c>
      <c r="B1863" t="s">
        <v>4156</v>
      </c>
      <c r="C1863" t="s">
        <v>4136</v>
      </c>
    </row>
    <row r="1864" spans="1:3" x14ac:dyDescent="0.25">
      <c r="A1864" t="s">
        <v>2947</v>
      </c>
      <c r="B1864" t="s">
        <v>4125</v>
      </c>
      <c r="C1864" t="s">
        <v>4134</v>
      </c>
    </row>
    <row r="1865" spans="1:3" x14ac:dyDescent="0.25">
      <c r="A1865" t="s">
        <v>2948</v>
      </c>
      <c r="B1865" t="s">
        <v>4156</v>
      </c>
      <c r="C1865" t="s">
        <v>4163</v>
      </c>
    </row>
    <row r="1866" spans="1:3" x14ac:dyDescent="0.25">
      <c r="A1866" t="s">
        <v>2949</v>
      </c>
      <c r="B1866" t="s">
        <v>4156</v>
      </c>
      <c r="C1866" t="s">
        <v>4134</v>
      </c>
    </row>
    <row r="1867" spans="1:3" x14ac:dyDescent="0.25">
      <c r="A1867" t="s">
        <v>2950</v>
      </c>
      <c r="B1867" t="s">
        <v>4139</v>
      </c>
      <c r="C1867" t="s">
        <v>4134</v>
      </c>
    </row>
    <row r="1868" spans="1:3" x14ac:dyDescent="0.25">
      <c r="A1868" t="s">
        <v>2951</v>
      </c>
      <c r="B1868" t="s">
        <v>4131</v>
      </c>
      <c r="C1868" t="s">
        <v>4163</v>
      </c>
    </row>
    <row r="1869" spans="1:3" x14ac:dyDescent="0.25">
      <c r="A1869" t="s">
        <v>2952</v>
      </c>
      <c r="B1869" t="s">
        <v>4133</v>
      </c>
      <c r="C1869" t="s">
        <v>4134</v>
      </c>
    </row>
    <row r="1870" spans="1:3" x14ac:dyDescent="0.25">
      <c r="A1870" t="s">
        <v>2953</v>
      </c>
      <c r="B1870" t="s">
        <v>4125</v>
      </c>
      <c r="C1870" t="s">
        <v>4136</v>
      </c>
    </row>
    <row r="1871" spans="1:3" x14ac:dyDescent="0.25">
      <c r="A1871" t="s">
        <v>2954</v>
      </c>
      <c r="B1871" t="s">
        <v>4157</v>
      </c>
      <c r="C1871" t="s">
        <v>4134</v>
      </c>
    </row>
    <row r="1872" spans="1:3" x14ac:dyDescent="0.25">
      <c r="A1872" t="s">
        <v>2955</v>
      </c>
      <c r="B1872" t="s">
        <v>4125</v>
      </c>
      <c r="C1872" t="s">
        <v>4136</v>
      </c>
    </row>
    <row r="1873" spans="1:3" x14ac:dyDescent="0.25">
      <c r="A1873" t="s">
        <v>2956</v>
      </c>
      <c r="B1873" t="s">
        <v>4137</v>
      </c>
      <c r="C1873" t="s">
        <v>4130</v>
      </c>
    </row>
    <row r="1874" spans="1:3" x14ac:dyDescent="0.25">
      <c r="A1874" t="s">
        <v>2957</v>
      </c>
      <c r="B1874" t="s">
        <v>4143</v>
      </c>
      <c r="C1874" t="s">
        <v>4136</v>
      </c>
    </row>
    <row r="1875" spans="1:3" x14ac:dyDescent="0.25">
      <c r="A1875" t="s">
        <v>2958</v>
      </c>
      <c r="B1875" t="s">
        <v>4131</v>
      </c>
      <c r="C1875" t="s">
        <v>4154</v>
      </c>
    </row>
    <row r="1876" spans="1:3" x14ac:dyDescent="0.25">
      <c r="A1876" t="s">
        <v>2959</v>
      </c>
      <c r="B1876" t="s">
        <v>4125</v>
      </c>
      <c r="C1876" t="s">
        <v>4136</v>
      </c>
    </row>
    <row r="1877" spans="1:3" x14ac:dyDescent="0.25">
      <c r="A1877" t="s">
        <v>2960</v>
      </c>
      <c r="B1877" t="s">
        <v>4150</v>
      </c>
      <c r="C1877" t="s">
        <v>4127</v>
      </c>
    </row>
    <row r="1878" spans="1:3" x14ac:dyDescent="0.25">
      <c r="A1878" t="s">
        <v>2961</v>
      </c>
      <c r="B1878" t="s">
        <v>4125</v>
      </c>
      <c r="C1878" t="s">
        <v>4134</v>
      </c>
    </row>
    <row r="1879" spans="1:3" x14ac:dyDescent="0.25">
      <c r="A1879" t="s">
        <v>2961</v>
      </c>
      <c r="B1879" t="s">
        <v>4125</v>
      </c>
      <c r="C1879" t="s">
        <v>4134</v>
      </c>
    </row>
    <row r="1880" spans="1:3" x14ac:dyDescent="0.25">
      <c r="A1880" t="s">
        <v>2962</v>
      </c>
      <c r="B1880" t="s">
        <v>4125</v>
      </c>
      <c r="C1880" t="s">
        <v>4134</v>
      </c>
    </row>
    <row r="1881" spans="1:3" x14ac:dyDescent="0.25">
      <c r="A1881" t="s">
        <v>2963</v>
      </c>
      <c r="B1881" t="s">
        <v>4131</v>
      </c>
      <c r="C1881" t="s">
        <v>4127</v>
      </c>
    </row>
    <row r="1882" spans="1:3" x14ac:dyDescent="0.25">
      <c r="A1882" t="s">
        <v>2964</v>
      </c>
      <c r="B1882" t="s">
        <v>4142</v>
      </c>
      <c r="C1882" t="s">
        <v>4140</v>
      </c>
    </row>
    <row r="1883" spans="1:3" x14ac:dyDescent="0.25">
      <c r="A1883" t="s">
        <v>2965</v>
      </c>
      <c r="B1883" t="s">
        <v>4150</v>
      </c>
      <c r="C1883" t="s">
        <v>4127</v>
      </c>
    </row>
    <row r="1884" spans="1:3" x14ac:dyDescent="0.25">
      <c r="A1884" t="s">
        <v>2966</v>
      </c>
      <c r="B1884" t="s">
        <v>4125</v>
      </c>
      <c r="C1884" t="s">
        <v>4136</v>
      </c>
    </row>
    <row r="1885" spans="1:3" x14ac:dyDescent="0.25">
      <c r="A1885" t="s">
        <v>2967</v>
      </c>
      <c r="B1885" t="s">
        <v>4150</v>
      </c>
      <c r="C1885" t="s">
        <v>4136</v>
      </c>
    </row>
    <row r="1886" spans="1:3" x14ac:dyDescent="0.25">
      <c r="A1886" t="s">
        <v>2968</v>
      </c>
      <c r="B1886" t="s">
        <v>4131</v>
      </c>
      <c r="C1886" t="s">
        <v>4134</v>
      </c>
    </row>
    <row r="1887" spans="1:3" x14ac:dyDescent="0.25">
      <c r="A1887" t="s">
        <v>2969</v>
      </c>
      <c r="B1887" t="s">
        <v>4125</v>
      </c>
      <c r="C1887" t="s">
        <v>4127</v>
      </c>
    </row>
    <row r="1888" spans="1:3" x14ac:dyDescent="0.25">
      <c r="A1888" t="s">
        <v>2969</v>
      </c>
      <c r="B1888" t="s">
        <v>4125</v>
      </c>
      <c r="C1888" t="s">
        <v>4126</v>
      </c>
    </row>
    <row r="1889" spans="1:3" x14ac:dyDescent="0.25">
      <c r="A1889" t="s">
        <v>2969</v>
      </c>
      <c r="B1889" t="s">
        <v>4125</v>
      </c>
      <c r="C1889" t="s">
        <v>4134</v>
      </c>
    </row>
    <row r="1890" spans="1:3" x14ac:dyDescent="0.25">
      <c r="A1890" t="s">
        <v>2970</v>
      </c>
      <c r="B1890" t="s">
        <v>4125</v>
      </c>
      <c r="C1890" t="s">
        <v>4136</v>
      </c>
    </row>
    <row r="1891" spans="1:3" x14ac:dyDescent="0.25">
      <c r="A1891" t="s">
        <v>2971</v>
      </c>
      <c r="B1891" t="s">
        <v>4157</v>
      </c>
      <c r="C1891" t="s">
        <v>4136</v>
      </c>
    </row>
    <row r="1892" spans="1:3" x14ac:dyDescent="0.25">
      <c r="A1892" t="s">
        <v>2972</v>
      </c>
      <c r="B1892" t="s">
        <v>4152</v>
      </c>
      <c r="C1892" t="s">
        <v>4136</v>
      </c>
    </row>
    <row r="1893" spans="1:3" x14ac:dyDescent="0.25">
      <c r="A1893" t="s">
        <v>2973</v>
      </c>
      <c r="B1893" t="s">
        <v>4150</v>
      </c>
      <c r="C1893" t="s">
        <v>4132</v>
      </c>
    </row>
    <row r="1894" spans="1:3" x14ac:dyDescent="0.25">
      <c r="A1894" t="s">
        <v>2974</v>
      </c>
      <c r="B1894" t="s">
        <v>4125</v>
      </c>
      <c r="C1894" t="s">
        <v>4134</v>
      </c>
    </row>
    <row r="1895" spans="1:3" x14ac:dyDescent="0.25">
      <c r="A1895" t="s">
        <v>2975</v>
      </c>
      <c r="B1895" t="s">
        <v>4128</v>
      </c>
      <c r="C1895" t="s">
        <v>4127</v>
      </c>
    </row>
    <row r="1896" spans="1:3" x14ac:dyDescent="0.25">
      <c r="A1896" t="s">
        <v>2976</v>
      </c>
      <c r="B1896" t="s">
        <v>4129</v>
      </c>
      <c r="C1896" t="s">
        <v>4134</v>
      </c>
    </row>
    <row r="1897" spans="1:3" x14ac:dyDescent="0.25">
      <c r="A1897" t="s">
        <v>2977</v>
      </c>
      <c r="B1897" t="s">
        <v>4129</v>
      </c>
      <c r="C1897" t="s">
        <v>4127</v>
      </c>
    </row>
    <row r="1898" spans="1:3" x14ac:dyDescent="0.25">
      <c r="A1898" t="s">
        <v>2978</v>
      </c>
      <c r="B1898" t="s">
        <v>4129</v>
      </c>
      <c r="C1898" t="s">
        <v>4132</v>
      </c>
    </row>
    <row r="1899" spans="1:3" x14ac:dyDescent="0.25">
      <c r="A1899" t="s">
        <v>2979</v>
      </c>
      <c r="B1899" t="s">
        <v>4129</v>
      </c>
      <c r="C1899" t="s">
        <v>4134</v>
      </c>
    </row>
    <row r="1900" spans="1:3" x14ac:dyDescent="0.25">
      <c r="A1900" t="s">
        <v>2980</v>
      </c>
      <c r="B1900" t="s">
        <v>4129</v>
      </c>
      <c r="C1900" t="s">
        <v>4134</v>
      </c>
    </row>
    <row r="1901" spans="1:3" x14ac:dyDescent="0.25">
      <c r="A1901" t="s">
        <v>2981</v>
      </c>
      <c r="B1901" t="s">
        <v>4125</v>
      </c>
      <c r="C1901" t="s">
        <v>4132</v>
      </c>
    </row>
    <row r="1902" spans="1:3" x14ac:dyDescent="0.25">
      <c r="A1902" t="s">
        <v>2982</v>
      </c>
      <c r="B1902" t="s">
        <v>4139</v>
      </c>
      <c r="C1902" t="s">
        <v>4163</v>
      </c>
    </row>
    <row r="1903" spans="1:3" x14ac:dyDescent="0.25">
      <c r="A1903" t="s">
        <v>2983</v>
      </c>
      <c r="B1903" t="s">
        <v>4139</v>
      </c>
      <c r="C1903" t="s">
        <v>4126</v>
      </c>
    </row>
    <row r="1904" spans="1:3" x14ac:dyDescent="0.25">
      <c r="A1904" t="s">
        <v>2984</v>
      </c>
      <c r="B1904" t="s">
        <v>4143</v>
      </c>
      <c r="C1904" t="s">
        <v>4136</v>
      </c>
    </row>
    <row r="1905" spans="1:3" x14ac:dyDescent="0.25">
      <c r="A1905" t="s">
        <v>2985</v>
      </c>
      <c r="B1905" t="s">
        <v>4159</v>
      </c>
      <c r="C1905" t="s">
        <v>4134</v>
      </c>
    </row>
    <row r="1906" spans="1:3" x14ac:dyDescent="0.25">
      <c r="A1906" t="s">
        <v>2986</v>
      </c>
      <c r="B1906" t="s">
        <v>4143</v>
      </c>
      <c r="C1906" t="s">
        <v>4140</v>
      </c>
    </row>
    <row r="1907" spans="1:3" x14ac:dyDescent="0.25">
      <c r="A1907" t="s">
        <v>2987</v>
      </c>
      <c r="B1907" t="s">
        <v>4144</v>
      </c>
      <c r="C1907" t="s">
        <v>4124</v>
      </c>
    </row>
    <row r="1908" spans="1:3" x14ac:dyDescent="0.25">
      <c r="A1908" t="s">
        <v>2988</v>
      </c>
      <c r="B1908" t="s">
        <v>4123</v>
      </c>
      <c r="C1908" t="s">
        <v>4154</v>
      </c>
    </row>
    <row r="1909" spans="1:3" x14ac:dyDescent="0.25">
      <c r="A1909" t="s">
        <v>2989</v>
      </c>
      <c r="B1909" t="s">
        <v>4129</v>
      </c>
      <c r="C1909" t="s">
        <v>4136</v>
      </c>
    </row>
    <row r="1910" spans="1:3" x14ac:dyDescent="0.25">
      <c r="A1910" t="s">
        <v>2990</v>
      </c>
      <c r="B1910" t="s">
        <v>4125</v>
      </c>
      <c r="C1910" t="s">
        <v>4130</v>
      </c>
    </row>
    <row r="1911" spans="1:3" x14ac:dyDescent="0.25">
      <c r="A1911" t="s">
        <v>2991</v>
      </c>
      <c r="B1911" t="s">
        <v>4125</v>
      </c>
      <c r="C1911" t="s">
        <v>4136</v>
      </c>
    </row>
    <row r="1912" spans="1:3" x14ac:dyDescent="0.25">
      <c r="A1912" t="s">
        <v>2992</v>
      </c>
      <c r="B1912" t="s">
        <v>4125</v>
      </c>
      <c r="C1912" t="s">
        <v>4126</v>
      </c>
    </row>
    <row r="1913" spans="1:3" x14ac:dyDescent="0.25">
      <c r="A1913" t="s">
        <v>2993</v>
      </c>
      <c r="B1913" t="s">
        <v>4157</v>
      </c>
      <c r="C1913" t="s">
        <v>4149</v>
      </c>
    </row>
    <row r="1914" spans="1:3" x14ac:dyDescent="0.25">
      <c r="A1914" t="s">
        <v>2994</v>
      </c>
      <c r="B1914" t="s">
        <v>4143</v>
      </c>
      <c r="C1914" t="s">
        <v>4134</v>
      </c>
    </row>
    <row r="1915" spans="1:3" x14ac:dyDescent="0.25">
      <c r="A1915" t="s">
        <v>2995</v>
      </c>
      <c r="B1915" t="s">
        <v>4125</v>
      </c>
      <c r="C1915" t="s">
        <v>4134</v>
      </c>
    </row>
    <row r="1916" spans="1:3" x14ac:dyDescent="0.25">
      <c r="A1916" t="s">
        <v>2996</v>
      </c>
      <c r="B1916" t="s">
        <v>4133</v>
      </c>
      <c r="C1916" t="s">
        <v>4136</v>
      </c>
    </row>
    <row r="1917" spans="1:3" x14ac:dyDescent="0.25">
      <c r="A1917" t="s">
        <v>2997</v>
      </c>
      <c r="B1917" t="s">
        <v>4125</v>
      </c>
      <c r="C1917" t="s">
        <v>4126</v>
      </c>
    </row>
    <row r="1918" spans="1:3" x14ac:dyDescent="0.25">
      <c r="A1918" t="s">
        <v>2998</v>
      </c>
      <c r="B1918" t="s">
        <v>4137</v>
      </c>
      <c r="C1918" t="s">
        <v>4127</v>
      </c>
    </row>
    <row r="1919" spans="1:3" x14ac:dyDescent="0.25">
      <c r="A1919" t="s">
        <v>2999</v>
      </c>
      <c r="B1919" t="s">
        <v>4159</v>
      </c>
      <c r="C1919" t="s">
        <v>4154</v>
      </c>
    </row>
    <row r="1920" spans="1:3" x14ac:dyDescent="0.25">
      <c r="A1920" t="s">
        <v>3000</v>
      </c>
      <c r="B1920" t="s">
        <v>4138</v>
      </c>
      <c r="C1920" t="s">
        <v>4136</v>
      </c>
    </row>
    <row r="1921" spans="1:3" x14ac:dyDescent="0.25">
      <c r="A1921" t="s">
        <v>3001</v>
      </c>
      <c r="B1921" t="s">
        <v>4129</v>
      </c>
      <c r="C1921" t="s">
        <v>4136</v>
      </c>
    </row>
    <row r="1922" spans="1:3" x14ac:dyDescent="0.25">
      <c r="A1922" t="s">
        <v>3002</v>
      </c>
      <c r="B1922" t="s">
        <v>4143</v>
      </c>
      <c r="C1922" t="s">
        <v>4130</v>
      </c>
    </row>
    <row r="1923" spans="1:3" x14ac:dyDescent="0.25">
      <c r="A1923" t="s">
        <v>3003</v>
      </c>
      <c r="B1923" t="s">
        <v>4156</v>
      </c>
      <c r="C1923" t="s">
        <v>4149</v>
      </c>
    </row>
    <row r="1924" spans="1:3" x14ac:dyDescent="0.25">
      <c r="A1924" t="s">
        <v>3004</v>
      </c>
      <c r="B1924" t="s">
        <v>4142</v>
      </c>
      <c r="C1924" t="s">
        <v>4132</v>
      </c>
    </row>
    <row r="1925" spans="1:3" x14ac:dyDescent="0.25">
      <c r="A1925" t="s">
        <v>3005</v>
      </c>
      <c r="B1925" t="s">
        <v>4156</v>
      </c>
      <c r="C1925" t="s">
        <v>4147</v>
      </c>
    </row>
    <row r="1926" spans="1:3" x14ac:dyDescent="0.25">
      <c r="A1926" t="s">
        <v>3006</v>
      </c>
      <c r="B1926" t="s">
        <v>4125</v>
      </c>
      <c r="C1926" t="s">
        <v>4126</v>
      </c>
    </row>
    <row r="1927" spans="1:3" x14ac:dyDescent="0.25">
      <c r="A1927" t="s">
        <v>3007</v>
      </c>
      <c r="B1927" t="s">
        <v>4125</v>
      </c>
      <c r="C1927" t="s">
        <v>4127</v>
      </c>
    </row>
    <row r="1928" spans="1:3" x14ac:dyDescent="0.25">
      <c r="A1928" t="s">
        <v>3008</v>
      </c>
      <c r="B1928" t="s">
        <v>4129</v>
      </c>
      <c r="C1928" t="s">
        <v>4126</v>
      </c>
    </row>
    <row r="1929" spans="1:3" x14ac:dyDescent="0.25">
      <c r="A1929" t="s">
        <v>3009</v>
      </c>
      <c r="B1929" t="s">
        <v>4129</v>
      </c>
      <c r="C1929" t="s">
        <v>4134</v>
      </c>
    </row>
    <row r="1930" spans="1:3" x14ac:dyDescent="0.25">
      <c r="A1930" t="s">
        <v>3010</v>
      </c>
      <c r="B1930" t="s">
        <v>4129</v>
      </c>
      <c r="C1930" t="s">
        <v>4136</v>
      </c>
    </row>
    <row r="1931" spans="1:3" x14ac:dyDescent="0.25">
      <c r="A1931" t="s">
        <v>3011</v>
      </c>
      <c r="B1931" t="s">
        <v>4129</v>
      </c>
      <c r="C1931" t="s">
        <v>4134</v>
      </c>
    </row>
    <row r="1932" spans="1:3" x14ac:dyDescent="0.25">
      <c r="A1932" t="s">
        <v>3012</v>
      </c>
      <c r="B1932" t="s">
        <v>4145</v>
      </c>
      <c r="C1932" t="s">
        <v>4134</v>
      </c>
    </row>
    <row r="1933" spans="1:3" x14ac:dyDescent="0.25">
      <c r="A1933" t="s">
        <v>3013</v>
      </c>
      <c r="B1933" t="s">
        <v>4133</v>
      </c>
      <c r="C1933" t="s">
        <v>4126</v>
      </c>
    </row>
    <row r="1934" spans="1:3" x14ac:dyDescent="0.25">
      <c r="A1934" t="s">
        <v>3014</v>
      </c>
      <c r="B1934" t="s">
        <v>4133</v>
      </c>
      <c r="C1934" t="s">
        <v>4134</v>
      </c>
    </row>
    <row r="1935" spans="1:3" x14ac:dyDescent="0.25">
      <c r="A1935" t="s">
        <v>3015</v>
      </c>
      <c r="B1935" t="s">
        <v>4131</v>
      </c>
      <c r="C1935" t="s">
        <v>4147</v>
      </c>
    </row>
    <row r="1936" spans="1:3" x14ac:dyDescent="0.25">
      <c r="A1936" t="s">
        <v>3016</v>
      </c>
      <c r="B1936" t="s">
        <v>4139</v>
      </c>
      <c r="C1936" t="s">
        <v>4140</v>
      </c>
    </row>
    <row r="1937" spans="1:3" x14ac:dyDescent="0.25">
      <c r="A1937" t="s">
        <v>3017</v>
      </c>
      <c r="B1937" t="s">
        <v>4138</v>
      </c>
      <c r="C1937" t="s">
        <v>4134</v>
      </c>
    </row>
    <row r="1938" spans="1:3" x14ac:dyDescent="0.25">
      <c r="A1938" t="s">
        <v>3018</v>
      </c>
      <c r="B1938" t="s">
        <v>4141</v>
      </c>
      <c r="C1938" t="s">
        <v>4140</v>
      </c>
    </row>
    <row r="1939" spans="1:3" x14ac:dyDescent="0.25">
      <c r="A1939" t="s">
        <v>3019</v>
      </c>
      <c r="B1939" t="s">
        <v>4129</v>
      </c>
      <c r="C1939" t="s">
        <v>4127</v>
      </c>
    </row>
    <row r="1940" spans="1:3" x14ac:dyDescent="0.25">
      <c r="A1940" t="s">
        <v>3020</v>
      </c>
      <c r="B1940" t="s">
        <v>4150</v>
      </c>
      <c r="C1940" t="s">
        <v>4134</v>
      </c>
    </row>
    <row r="1941" spans="1:3" x14ac:dyDescent="0.25">
      <c r="A1941" t="s">
        <v>3021</v>
      </c>
      <c r="B1941" t="s">
        <v>4150</v>
      </c>
      <c r="C1941" t="s">
        <v>4127</v>
      </c>
    </row>
    <row r="1942" spans="1:3" x14ac:dyDescent="0.25">
      <c r="A1942" t="s">
        <v>3022</v>
      </c>
      <c r="B1942" t="s">
        <v>4125</v>
      </c>
      <c r="C1942" t="s">
        <v>4130</v>
      </c>
    </row>
    <row r="1943" spans="1:3" x14ac:dyDescent="0.25">
      <c r="A1943" t="s">
        <v>3023</v>
      </c>
      <c r="B1943" t="s">
        <v>4139</v>
      </c>
      <c r="C1943" t="s">
        <v>4149</v>
      </c>
    </row>
    <row r="1944" spans="1:3" x14ac:dyDescent="0.25">
      <c r="A1944" t="s">
        <v>3024</v>
      </c>
      <c r="B1944" t="s">
        <v>4133</v>
      </c>
      <c r="C1944" t="s">
        <v>4127</v>
      </c>
    </row>
    <row r="1945" spans="1:3" x14ac:dyDescent="0.25">
      <c r="A1945" t="s">
        <v>3025</v>
      </c>
      <c r="B1945" t="s">
        <v>4146</v>
      </c>
      <c r="C1945" t="s">
        <v>4130</v>
      </c>
    </row>
    <row r="1946" spans="1:3" x14ac:dyDescent="0.25">
      <c r="A1946" t="s">
        <v>3026</v>
      </c>
      <c r="B1946" t="s">
        <v>4157</v>
      </c>
      <c r="C1946" t="s">
        <v>4140</v>
      </c>
    </row>
    <row r="1947" spans="1:3" x14ac:dyDescent="0.25">
      <c r="A1947" t="s">
        <v>3027</v>
      </c>
      <c r="B1947" t="s">
        <v>4131</v>
      </c>
      <c r="C1947" t="s">
        <v>4140</v>
      </c>
    </row>
    <row r="1948" spans="1:3" x14ac:dyDescent="0.25">
      <c r="A1948" t="s">
        <v>3028</v>
      </c>
      <c r="B1948" t="s">
        <v>4142</v>
      </c>
      <c r="C1948" t="s">
        <v>4149</v>
      </c>
    </row>
    <row r="1949" spans="1:3" x14ac:dyDescent="0.25">
      <c r="A1949" t="s">
        <v>3029</v>
      </c>
      <c r="B1949" t="s">
        <v>4139</v>
      </c>
      <c r="C1949" t="s">
        <v>4140</v>
      </c>
    </row>
    <row r="1950" spans="1:3" x14ac:dyDescent="0.25">
      <c r="A1950" t="s">
        <v>3030</v>
      </c>
      <c r="B1950" t="s">
        <v>4131</v>
      </c>
      <c r="C1950" t="s">
        <v>4126</v>
      </c>
    </row>
    <row r="1951" spans="1:3" x14ac:dyDescent="0.25">
      <c r="A1951" t="s">
        <v>3031</v>
      </c>
      <c r="B1951" t="s">
        <v>4142</v>
      </c>
      <c r="C1951" t="s">
        <v>4149</v>
      </c>
    </row>
    <row r="1952" spans="1:3" x14ac:dyDescent="0.25">
      <c r="A1952" t="s">
        <v>3032</v>
      </c>
      <c r="B1952" t="s">
        <v>4155</v>
      </c>
      <c r="C1952" t="s">
        <v>4126</v>
      </c>
    </row>
    <row r="1953" spans="1:3" x14ac:dyDescent="0.25">
      <c r="A1953" t="s">
        <v>3033</v>
      </c>
      <c r="B1953" t="s">
        <v>4142</v>
      </c>
      <c r="C1953" t="s">
        <v>4140</v>
      </c>
    </row>
    <row r="1954" spans="1:3" x14ac:dyDescent="0.25">
      <c r="A1954" t="s">
        <v>3034</v>
      </c>
      <c r="B1954" t="s">
        <v>4155</v>
      </c>
      <c r="C1954" t="s">
        <v>4140</v>
      </c>
    </row>
    <row r="1955" spans="1:3" x14ac:dyDescent="0.25">
      <c r="A1955" t="s">
        <v>3035</v>
      </c>
      <c r="B1955" t="s">
        <v>4150</v>
      </c>
      <c r="C1955" t="s">
        <v>4134</v>
      </c>
    </row>
    <row r="1956" spans="1:3" x14ac:dyDescent="0.25">
      <c r="A1956" t="s">
        <v>3036</v>
      </c>
      <c r="B1956" t="s">
        <v>4139</v>
      </c>
      <c r="C1956" t="s">
        <v>4127</v>
      </c>
    </row>
    <row r="1957" spans="1:3" x14ac:dyDescent="0.25">
      <c r="A1957" t="s">
        <v>3037</v>
      </c>
      <c r="B1957" t="s">
        <v>4141</v>
      </c>
      <c r="C1957" t="s">
        <v>4149</v>
      </c>
    </row>
    <row r="1958" spans="1:3" x14ac:dyDescent="0.25">
      <c r="A1958" t="s">
        <v>3038</v>
      </c>
      <c r="B1958" t="s">
        <v>4156</v>
      </c>
      <c r="C1958" t="s">
        <v>4130</v>
      </c>
    </row>
    <row r="1959" spans="1:3" x14ac:dyDescent="0.25">
      <c r="A1959" t="s">
        <v>3039</v>
      </c>
      <c r="B1959" t="s">
        <v>4125</v>
      </c>
      <c r="C1959" t="s">
        <v>4136</v>
      </c>
    </row>
    <row r="1960" spans="1:3" x14ac:dyDescent="0.25">
      <c r="A1960" t="s">
        <v>3040</v>
      </c>
      <c r="B1960" t="s">
        <v>4151</v>
      </c>
      <c r="C1960" t="s">
        <v>4136</v>
      </c>
    </row>
    <row r="1961" spans="1:3" x14ac:dyDescent="0.25">
      <c r="A1961" t="s">
        <v>3041</v>
      </c>
      <c r="B1961" t="s">
        <v>4139</v>
      </c>
      <c r="C1961" t="s">
        <v>4134</v>
      </c>
    </row>
    <row r="1962" spans="1:3" x14ac:dyDescent="0.25">
      <c r="A1962" t="s">
        <v>3049</v>
      </c>
      <c r="B1962" t="s">
        <v>4139</v>
      </c>
      <c r="C1962" t="s">
        <v>4134</v>
      </c>
    </row>
    <row r="1963" spans="1:3" x14ac:dyDescent="0.25">
      <c r="A1963" t="s">
        <v>3050</v>
      </c>
      <c r="B1963" t="s">
        <v>4157</v>
      </c>
      <c r="C1963" t="s">
        <v>4127</v>
      </c>
    </row>
    <row r="1964" spans="1:3" x14ac:dyDescent="0.25">
      <c r="A1964" t="s">
        <v>3051</v>
      </c>
      <c r="B1964" t="s">
        <v>4155</v>
      </c>
      <c r="C1964" t="s">
        <v>4154</v>
      </c>
    </row>
    <row r="1965" spans="1:3" x14ac:dyDescent="0.25">
      <c r="A1965" t="s">
        <v>3052</v>
      </c>
      <c r="B1965" t="s">
        <v>4128</v>
      </c>
      <c r="C1965" t="s">
        <v>4154</v>
      </c>
    </row>
    <row r="1966" spans="1:3" x14ac:dyDescent="0.25">
      <c r="A1966" t="s">
        <v>3053</v>
      </c>
      <c r="B1966" t="s">
        <v>4148</v>
      </c>
      <c r="C1966" t="s">
        <v>4149</v>
      </c>
    </row>
    <row r="1967" spans="1:3" x14ac:dyDescent="0.25">
      <c r="A1967" t="s">
        <v>3054</v>
      </c>
      <c r="B1967" t="s">
        <v>4157</v>
      </c>
      <c r="C1967" t="s">
        <v>4154</v>
      </c>
    </row>
    <row r="1968" spans="1:3" x14ac:dyDescent="0.25">
      <c r="A1968" t="s">
        <v>3055</v>
      </c>
      <c r="B1968" t="s">
        <v>4125</v>
      </c>
      <c r="C1968" t="s">
        <v>4134</v>
      </c>
    </row>
    <row r="1969" spans="1:3" x14ac:dyDescent="0.25">
      <c r="A1969" t="s">
        <v>3056</v>
      </c>
      <c r="B1969" t="s">
        <v>4131</v>
      </c>
      <c r="C1969" t="s">
        <v>4149</v>
      </c>
    </row>
    <row r="1970" spans="1:3" x14ac:dyDescent="0.25">
      <c r="A1970" t="s">
        <v>3057</v>
      </c>
      <c r="B1970" t="s">
        <v>4131</v>
      </c>
      <c r="C1970" t="s">
        <v>4140</v>
      </c>
    </row>
    <row r="1971" spans="1:3" x14ac:dyDescent="0.25">
      <c r="A1971" t="s">
        <v>3058</v>
      </c>
      <c r="B1971" t="s">
        <v>4142</v>
      </c>
      <c r="C1971" t="s">
        <v>4154</v>
      </c>
    </row>
    <row r="1972" spans="1:3" x14ac:dyDescent="0.25">
      <c r="A1972" t="s">
        <v>3059</v>
      </c>
      <c r="B1972" t="s">
        <v>4141</v>
      </c>
      <c r="C1972" t="s">
        <v>4130</v>
      </c>
    </row>
    <row r="1973" spans="1:3" x14ac:dyDescent="0.25">
      <c r="A1973" t="s">
        <v>3060</v>
      </c>
      <c r="B1973" t="s">
        <v>4142</v>
      </c>
      <c r="C1973" t="s">
        <v>4149</v>
      </c>
    </row>
    <row r="1974" spans="1:3" x14ac:dyDescent="0.25">
      <c r="A1974" t="s">
        <v>3061</v>
      </c>
      <c r="B1974" t="s">
        <v>4131</v>
      </c>
      <c r="C1974" t="s">
        <v>4126</v>
      </c>
    </row>
    <row r="1975" spans="1:3" x14ac:dyDescent="0.25">
      <c r="A1975" t="s">
        <v>3062</v>
      </c>
      <c r="B1975" t="s">
        <v>4155</v>
      </c>
      <c r="C1975" t="s">
        <v>4140</v>
      </c>
    </row>
    <row r="1976" spans="1:3" x14ac:dyDescent="0.25">
      <c r="A1976" t="s">
        <v>3063</v>
      </c>
      <c r="B1976" t="s">
        <v>4131</v>
      </c>
      <c r="C1976" t="s">
        <v>4134</v>
      </c>
    </row>
    <row r="1977" spans="1:3" x14ac:dyDescent="0.25">
      <c r="A1977" t="s">
        <v>3064</v>
      </c>
      <c r="B1977" t="s">
        <v>4141</v>
      </c>
      <c r="C1977" t="s">
        <v>4149</v>
      </c>
    </row>
    <row r="1978" spans="1:3" x14ac:dyDescent="0.25">
      <c r="A1978" t="s">
        <v>3065</v>
      </c>
      <c r="B1978" t="s">
        <v>4128</v>
      </c>
      <c r="C1978" t="s">
        <v>4149</v>
      </c>
    </row>
    <row r="1979" spans="1:3" x14ac:dyDescent="0.25">
      <c r="A1979" t="s">
        <v>24</v>
      </c>
      <c r="B1979" t="s">
        <v>4128</v>
      </c>
      <c r="C1979" t="s">
        <v>4126</v>
      </c>
    </row>
    <row r="1980" spans="1:3" x14ac:dyDescent="0.25">
      <c r="A1980" t="s">
        <v>3066</v>
      </c>
      <c r="B1980" t="s">
        <v>4150</v>
      </c>
      <c r="C1980" t="s">
        <v>4149</v>
      </c>
    </row>
    <row r="1981" spans="1:3" x14ac:dyDescent="0.25">
      <c r="A1981" t="s">
        <v>3067</v>
      </c>
      <c r="B1981" t="s">
        <v>4150</v>
      </c>
      <c r="C1981" t="s">
        <v>4134</v>
      </c>
    </row>
    <row r="1982" spans="1:3" x14ac:dyDescent="0.25">
      <c r="A1982" t="s">
        <v>3068</v>
      </c>
      <c r="B1982" t="s">
        <v>4137</v>
      </c>
      <c r="C1982" t="s">
        <v>4149</v>
      </c>
    </row>
    <row r="1983" spans="1:3" x14ac:dyDescent="0.25">
      <c r="A1983" t="s">
        <v>3069</v>
      </c>
      <c r="B1983" t="s">
        <v>4141</v>
      </c>
      <c r="C1983" t="s">
        <v>4149</v>
      </c>
    </row>
    <row r="1984" spans="1:3" x14ac:dyDescent="0.25">
      <c r="A1984" t="s">
        <v>3070</v>
      </c>
      <c r="B1984" t="s">
        <v>4157</v>
      </c>
      <c r="C1984" t="s">
        <v>4140</v>
      </c>
    </row>
    <row r="1985" spans="1:3" x14ac:dyDescent="0.25">
      <c r="A1985" t="s">
        <v>3071</v>
      </c>
      <c r="B1985" t="s">
        <v>4143</v>
      </c>
      <c r="C1985" t="s">
        <v>4134</v>
      </c>
    </row>
    <row r="1986" spans="1:3" x14ac:dyDescent="0.25">
      <c r="A1986" t="s">
        <v>3072</v>
      </c>
      <c r="B1986" t="s">
        <v>4157</v>
      </c>
      <c r="C1986" t="s">
        <v>4140</v>
      </c>
    </row>
    <row r="1987" spans="1:3" x14ac:dyDescent="0.25">
      <c r="A1987" t="s">
        <v>3073</v>
      </c>
      <c r="B1987" t="s">
        <v>4150</v>
      </c>
      <c r="C1987" t="s">
        <v>4127</v>
      </c>
    </row>
    <row r="1988" spans="1:3" x14ac:dyDescent="0.25">
      <c r="A1988" t="s">
        <v>3074</v>
      </c>
      <c r="B1988" t="s">
        <v>4144</v>
      </c>
      <c r="C1988" t="s">
        <v>4136</v>
      </c>
    </row>
    <row r="1989" spans="1:3" x14ac:dyDescent="0.25">
      <c r="A1989" t="s">
        <v>3075</v>
      </c>
      <c r="B1989" t="s">
        <v>4150</v>
      </c>
      <c r="C1989" t="s">
        <v>4149</v>
      </c>
    </row>
    <row r="1990" spans="1:3" x14ac:dyDescent="0.25">
      <c r="A1990" t="s">
        <v>3076</v>
      </c>
      <c r="B1990" t="s">
        <v>4160</v>
      </c>
      <c r="C1990" t="s">
        <v>4140</v>
      </c>
    </row>
    <row r="1991" spans="1:3" x14ac:dyDescent="0.25">
      <c r="A1991" t="s">
        <v>3077</v>
      </c>
      <c r="B1991" t="s">
        <v>4125</v>
      </c>
      <c r="C1991" t="s">
        <v>4127</v>
      </c>
    </row>
    <row r="1992" spans="1:3" x14ac:dyDescent="0.25">
      <c r="A1992" t="s">
        <v>3078</v>
      </c>
      <c r="B1992" t="s">
        <v>4125</v>
      </c>
      <c r="C1992" t="s">
        <v>4134</v>
      </c>
    </row>
    <row r="1993" spans="1:3" x14ac:dyDescent="0.25">
      <c r="A1993" t="s">
        <v>3079</v>
      </c>
      <c r="B1993" t="s">
        <v>4125</v>
      </c>
      <c r="C1993" t="s">
        <v>4163</v>
      </c>
    </row>
    <row r="1994" spans="1:3" x14ac:dyDescent="0.25">
      <c r="A1994" t="s">
        <v>3042</v>
      </c>
      <c r="B1994" t="s">
        <v>4125</v>
      </c>
      <c r="C1994" t="s">
        <v>4130</v>
      </c>
    </row>
    <row r="1995" spans="1:3" x14ac:dyDescent="0.25">
      <c r="A1995" t="s">
        <v>3080</v>
      </c>
      <c r="B1995" t="s">
        <v>4125</v>
      </c>
      <c r="C1995" t="s">
        <v>4130</v>
      </c>
    </row>
    <row r="1996" spans="1:3" x14ac:dyDescent="0.25">
      <c r="A1996" t="s">
        <v>3043</v>
      </c>
      <c r="B1996" t="s">
        <v>4125</v>
      </c>
      <c r="C1996" t="s">
        <v>4136</v>
      </c>
    </row>
    <row r="1997" spans="1:3" x14ac:dyDescent="0.25">
      <c r="A1997" t="s">
        <v>3081</v>
      </c>
      <c r="B1997" t="s">
        <v>4125</v>
      </c>
      <c r="C1997" t="s">
        <v>4127</v>
      </c>
    </row>
    <row r="1998" spans="1:3" x14ac:dyDescent="0.25">
      <c r="A1998" t="s">
        <v>3044</v>
      </c>
      <c r="B1998" t="s">
        <v>4125</v>
      </c>
      <c r="C1998" t="s">
        <v>4130</v>
      </c>
    </row>
    <row r="1999" spans="1:3" x14ac:dyDescent="0.25">
      <c r="A1999" t="s">
        <v>3045</v>
      </c>
      <c r="B1999" t="s">
        <v>4125</v>
      </c>
      <c r="C1999" t="s">
        <v>4134</v>
      </c>
    </row>
    <row r="2000" spans="1:3" x14ac:dyDescent="0.25">
      <c r="A2000" t="s">
        <v>3046</v>
      </c>
      <c r="B2000" t="s">
        <v>4125</v>
      </c>
      <c r="C2000" t="s">
        <v>4136</v>
      </c>
    </row>
    <row r="2001" spans="1:3" x14ac:dyDescent="0.25">
      <c r="A2001" t="s">
        <v>3047</v>
      </c>
      <c r="B2001" t="s">
        <v>4125</v>
      </c>
      <c r="C2001" t="s">
        <v>4136</v>
      </c>
    </row>
    <row r="2002" spans="1:3" x14ac:dyDescent="0.25">
      <c r="A2002" t="s">
        <v>3082</v>
      </c>
      <c r="B2002" t="s">
        <v>4125</v>
      </c>
      <c r="C2002" t="s">
        <v>4134</v>
      </c>
    </row>
    <row r="2003" spans="1:3" x14ac:dyDescent="0.25">
      <c r="A2003" t="s">
        <v>3048</v>
      </c>
      <c r="B2003" t="s">
        <v>4125</v>
      </c>
      <c r="C2003" t="s">
        <v>4134</v>
      </c>
    </row>
    <row r="2004" spans="1:3" x14ac:dyDescent="0.25">
      <c r="A2004" t="s">
        <v>3083</v>
      </c>
      <c r="B2004" t="s">
        <v>4128</v>
      </c>
      <c r="C2004" t="s">
        <v>4140</v>
      </c>
    </row>
    <row r="2005" spans="1:3" x14ac:dyDescent="0.25">
      <c r="A2005" t="s">
        <v>3084</v>
      </c>
      <c r="B2005" t="s">
        <v>4123</v>
      </c>
      <c r="C2005" t="s">
        <v>4140</v>
      </c>
    </row>
    <row r="2006" spans="1:3" x14ac:dyDescent="0.25">
      <c r="A2006" t="s">
        <v>3085</v>
      </c>
      <c r="B2006" t="s">
        <v>4157</v>
      </c>
      <c r="C2006" t="s">
        <v>4140</v>
      </c>
    </row>
    <row r="2007" spans="1:3" x14ac:dyDescent="0.25">
      <c r="A2007" t="s">
        <v>3086</v>
      </c>
      <c r="B2007" t="s">
        <v>4141</v>
      </c>
      <c r="C2007" t="s">
        <v>4149</v>
      </c>
    </row>
    <row r="2008" spans="1:3" x14ac:dyDescent="0.25">
      <c r="A2008" t="s">
        <v>3087</v>
      </c>
      <c r="B2008" t="s">
        <v>4157</v>
      </c>
      <c r="C2008" t="s">
        <v>4140</v>
      </c>
    </row>
    <row r="2009" spans="1:3" x14ac:dyDescent="0.25">
      <c r="A2009" t="s">
        <v>3088</v>
      </c>
      <c r="B2009" t="s">
        <v>4139</v>
      </c>
      <c r="C2009" t="s">
        <v>4126</v>
      </c>
    </row>
    <row r="2010" spans="1:3" x14ac:dyDescent="0.25">
      <c r="A2010" t="s">
        <v>3089</v>
      </c>
      <c r="B2010" t="s">
        <v>4159</v>
      </c>
      <c r="C2010" t="s">
        <v>4163</v>
      </c>
    </row>
    <row r="2011" spans="1:3" x14ac:dyDescent="0.25">
      <c r="A2011" t="s">
        <v>3090</v>
      </c>
      <c r="B2011" t="s">
        <v>4157</v>
      </c>
      <c r="C2011" t="s">
        <v>4154</v>
      </c>
    </row>
    <row r="2012" spans="1:3" x14ac:dyDescent="0.25">
      <c r="A2012" t="s">
        <v>3091</v>
      </c>
      <c r="B2012" t="s">
        <v>4125</v>
      </c>
      <c r="C2012" t="s">
        <v>4134</v>
      </c>
    </row>
    <row r="2013" spans="1:3" x14ac:dyDescent="0.25">
      <c r="A2013" t="s">
        <v>3092</v>
      </c>
      <c r="B2013" t="s">
        <v>4157</v>
      </c>
      <c r="C2013" t="s">
        <v>4149</v>
      </c>
    </row>
    <row r="2014" spans="1:3" x14ac:dyDescent="0.25">
      <c r="A2014" t="s">
        <v>3093</v>
      </c>
      <c r="B2014" t="s">
        <v>4125</v>
      </c>
      <c r="C2014" t="s">
        <v>4134</v>
      </c>
    </row>
    <row r="2015" spans="1:3" x14ac:dyDescent="0.25">
      <c r="A2015" t="s">
        <v>3094</v>
      </c>
      <c r="B2015" t="s">
        <v>4131</v>
      </c>
      <c r="C2015" t="s">
        <v>4136</v>
      </c>
    </row>
    <row r="2016" spans="1:3" x14ac:dyDescent="0.25">
      <c r="A2016" t="s">
        <v>3096</v>
      </c>
      <c r="B2016" t="s">
        <v>4133</v>
      </c>
      <c r="C2016" t="s">
        <v>4126</v>
      </c>
    </row>
    <row r="2017" spans="1:3" x14ac:dyDescent="0.25">
      <c r="A2017" t="s">
        <v>3097</v>
      </c>
      <c r="B2017" t="s">
        <v>4141</v>
      </c>
      <c r="C2017" t="s">
        <v>4136</v>
      </c>
    </row>
    <row r="2018" spans="1:3" x14ac:dyDescent="0.25">
      <c r="A2018" t="s">
        <v>3098</v>
      </c>
      <c r="B2018" t="s">
        <v>4141</v>
      </c>
      <c r="C2018" t="s">
        <v>4134</v>
      </c>
    </row>
    <row r="2019" spans="1:3" x14ac:dyDescent="0.25">
      <c r="A2019" t="s">
        <v>3099</v>
      </c>
      <c r="B2019" t="s">
        <v>4150</v>
      </c>
      <c r="C2019" t="s">
        <v>4147</v>
      </c>
    </row>
    <row r="2020" spans="1:3" x14ac:dyDescent="0.25">
      <c r="A2020" t="s">
        <v>3100</v>
      </c>
      <c r="B2020" t="s">
        <v>4151</v>
      </c>
      <c r="C2020" t="s">
        <v>4149</v>
      </c>
    </row>
    <row r="2021" spans="1:3" x14ac:dyDescent="0.25">
      <c r="A2021" t="s">
        <v>3095</v>
      </c>
      <c r="B2021" t="s">
        <v>4155</v>
      </c>
      <c r="C2021" t="s">
        <v>4127</v>
      </c>
    </row>
    <row r="2022" spans="1:3" x14ac:dyDescent="0.25">
      <c r="A2022" t="s">
        <v>3101</v>
      </c>
      <c r="B2022" t="s">
        <v>4150</v>
      </c>
      <c r="C2022" t="s">
        <v>4127</v>
      </c>
    </row>
    <row r="2023" spans="1:3" x14ac:dyDescent="0.25">
      <c r="A2023" t="s">
        <v>3102</v>
      </c>
      <c r="B2023" t="s">
        <v>4160</v>
      </c>
      <c r="C2023" t="s">
        <v>4136</v>
      </c>
    </row>
    <row r="2024" spans="1:3" x14ac:dyDescent="0.25">
      <c r="A2024" t="s">
        <v>3103</v>
      </c>
      <c r="B2024" t="s">
        <v>4158</v>
      </c>
      <c r="C2024" t="s">
        <v>4134</v>
      </c>
    </row>
    <row r="2025" spans="1:3" x14ac:dyDescent="0.25">
      <c r="A2025" t="s">
        <v>3104</v>
      </c>
      <c r="B2025" t="s">
        <v>4125</v>
      </c>
      <c r="C2025" t="s">
        <v>4134</v>
      </c>
    </row>
    <row r="2026" spans="1:3" x14ac:dyDescent="0.25">
      <c r="A2026" t="s">
        <v>3105</v>
      </c>
      <c r="B2026" t="s">
        <v>4123</v>
      </c>
      <c r="C2026" t="s">
        <v>4124</v>
      </c>
    </row>
    <row r="2027" spans="1:3" x14ac:dyDescent="0.25">
      <c r="A2027" t="s">
        <v>3106</v>
      </c>
      <c r="B2027" t="s">
        <v>4157</v>
      </c>
      <c r="C2027" t="s">
        <v>4134</v>
      </c>
    </row>
    <row r="2028" spans="1:3" x14ac:dyDescent="0.25">
      <c r="A2028" t="s">
        <v>3107</v>
      </c>
      <c r="B2028" t="s">
        <v>4125</v>
      </c>
      <c r="C2028" t="s">
        <v>4163</v>
      </c>
    </row>
    <row r="2029" spans="1:3" x14ac:dyDescent="0.25">
      <c r="A2029" t="s">
        <v>3108</v>
      </c>
      <c r="B2029" t="s">
        <v>4159</v>
      </c>
      <c r="C2029" t="s">
        <v>4134</v>
      </c>
    </row>
    <row r="2030" spans="1:3" x14ac:dyDescent="0.25">
      <c r="A2030" t="s">
        <v>3110</v>
      </c>
      <c r="B2030" t="s">
        <v>4143</v>
      </c>
      <c r="C2030" t="s">
        <v>4149</v>
      </c>
    </row>
    <row r="2031" spans="1:3" x14ac:dyDescent="0.25">
      <c r="A2031" t="s">
        <v>3111</v>
      </c>
      <c r="B2031" t="s">
        <v>4156</v>
      </c>
      <c r="C2031" t="s">
        <v>4134</v>
      </c>
    </row>
    <row r="2032" spans="1:3" x14ac:dyDescent="0.25">
      <c r="A2032" t="s">
        <v>3112</v>
      </c>
      <c r="B2032" t="s">
        <v>4148</v>
      </c>
      <c r="C2032" t="s">
        <v>4127</v>
      </c>
    </row>
    <row r="2033" spans="1:3" x14ac:dyDescent="0.25">
      <c r="A2033" t="s">
        <v>3113</v>
      </c>
      <c r="B2033" t="s">
        <v>4137</v>
      </c>
      <c r="C2033" t="s">
        <v>4147</v>
      </c>
    </row>
    <row r="2034" spans="1:3" x14ac:dyDescent="0.25">
      <c r="A2034" t="s">
        <v>3114</v>
      </c>
      <c r="B2034" t="s">
        <v>4137</v>
      </c>
      <c r="C2034" t="s">
        <v>4136</v>
      </c>
    </row>
    <row r="2035" spans="1:3" x14ac:dyDescent="0.25">
      <c r="A2035" t="s">
        <v>3115</v>
      </c>
      <c r="B2035" t="s">
        <v>4150</v>
      </c>
      <c r="C2035" t="s">
        <v>4134</v>
      </c>
    </row>
    <row r="2036" spans="1:3" x14ac:dyDescent="0.25">
      <c r="A2036" t="s">
        <v>3116</v>
      </c>
      <c r="B2036" t="s">
        <v>4125</v>
      </c>
      <c r="C2036" t="s">
        <v>4134</v>
      </c>
    </row>
    <row r="2037" spans="1:3" x14ac:dyDescent="0.25">
      <c r="A2037" t="s">
        <v>3117</v>
      </c>
      <c r="B2037" t="s">
        <v>4157</v>
      </c>
      <c r="C2037" t="s">
        <v>4140</v>
      </c>
    </row>
    <row r="2038" spans="1:3" x14ac:dyDescent="0.25">
      <c r="A2038" t="s">
        <v>3118</v>
      </c>
      <c r="B2038" t="s">
        <v>4142</v>
      </c>
      <c r="C2038" t="s">
        <v>4130</v>
      </c>
    </row>
    <row r="2039" spans="1:3" x14ac:dyDescent="0.25">
      <c r="A2039" t="s">
        <v>3119</v>
      </c>
      <c r="B2039" t="s">
        <v>4125</v>
      </c>
      <c r="C2039" t="s">
        <v>4127</v>
      </c>
    </row>
    <row r="2040" spans="1:3" x14ac:dyDescent="0.25">
      <c r="A2040" t="s">
        <v>3120</v>
      </c>
      <c r="B2040" t="s">
        <v>4155</v>
      </c>
      <c r="C2040" t="s">
        <v>4126</v>
      </c>
    </row>
    <row r="2041" spans="1:3" x14ac:dyDescent="0.25">
      <c r="A2041" t="s">
        <v>25</v>
      </c>
      <c r="B2041" t="s">
        <v>4123</v>
      </c>
      <c r="C2041" t="s">
        <v>4124</v>
      </c>
    </row>
    <row r="2042" spans="1:3" x14ac:dyDescent="0.25">
      <c r="A2042" t="s">
        <v>3121</v>
      </c>
      <c r="B2042" t="s">
        <v>4157</v>
      </c>
      <c r="C2042" t="s">
        <v>4134</v>
      </c>
    </row>
    <row r="2043" spans="1:3" x14ac:dyDescent="0.25">
      <c r="A2043" t="s">
        <v>3122</v>
      </c>
      <c r="B2043" t="s">
        <v>4155</v>
      </c>
      <c r="C2043" t="s">
        <v>4126</v>
      </c>
    </row>
    <row r="2044" spans="1:3" x14ac:dyDescent="0.25">
      <c r="A2044" t="s">
        <v>3123</v>
      </c>
      <c r="B2044" t="s">
        <v>4157</v>
      </c>
      <c r="C2044" t="s">
        <v>4163</v>
      </c>
    </row>
    <row r="2045" spans="1:3" x14ac:dyDescent="0.25">
      <c r="A2045" t="s">
        <v>3124</v>
      </c>
      <c r="B2045" t="s">
        <v>4135</v>
      </c>
      <c r="C2045" t="s">
        <v>4134</v>
      </c>
    </row>
    <row r="2046" spans="1:3" x14ac:dyDescent="0.25">
      <c r="A2046" t="s">
        <v>3125</v>
      </c>
      <c r="B2046" t="s">
        <v>4125</v>
      </c>
      <c r="C2046" t="s">
        <v>4130</v>
      </c>
    </row>
    <row r="2047" spans="1:3" x14ac:dyDescent="0.25">
      <c r="A2047" t="s">
        <v>3126</v>
      </c>
      <c r="B2047" t="s">
        <v>4125</v>
      </c>
      <c r="C2047" t="s">
        <v>4134</v>
      </c>
    </row>
    <row r="2048" spans="1:3" x14ac:dyDescent="0.25">
      <c r="A2048" t="s">
        <v>3127</v>
      </c>
      <c r="B2048" t="s">
        <v>4161</v>
      </c>
      <c r="C2048" t="s">
        <v>4136</v>
      </c>
    </row>
    <row r="2049" spans="1:3" x14ac:dyDescent="0.25">
      <c r="A2049" t="s">
        <v>3128</v>
      </c>
      <c r="B2049" t="s">
        <v>4161</v>
      </c>
      <c r="C2049" t="s">
        <v>4134</v>
      </c>
    </row>
    <row r="2050" spans="1:3" x14ac:dyDescent="0.25">
      <c r="A2050" t="s">
        <v>3129</v>
      </c>
      <c r="B2050" t="s">
        <v>4135</v>
      </c>
      <c r="C2050" t="s">
        <v>4147</v>
      </c>
    </row>
    <row r="2051" spans="1:3" x14ac:dyDescent="0.25">
      <c r="A2051" t="s">
        <v>3130</v>
      </c>
      <c r="B2051" t="s">
        <v>4150</v>
      </c>
      <c r="C2051" t="s">
        <v>4134</v>
      </c>
    </row>
    <row r="2052" spans="1:3" x14ac:dyDescent="0.25">
      <c r="A2052" t="s">
        <v>3131</v>
      </c>
      <c r="B2052" t="s">
        <v>4125</v>
      </c>
      <c r="C2052" t="s">
        <v>4127</v>
      </c>
    </row>
    <row r="2053" spans="1:3" x14ac:dyDescent="0.25">
      <c r="A2053" t="s">
        <v>3132</v>
      </c>
      <c r="B2053" t="s">
        <v>4159</v>
      </c>
      <c r="C2053" t="s">
        <v>4136</v>
      </c>
    </row>
    <row r="2054" spans="1:3" x14ac:dyDescent="0.25">
      <c r="A2054" t="s">
        <v>3133</v>
      </c>
      <c r="B2054" t="s">
        <v>4150</v>
      </c>
      <c r="C2054" t="s">
        <v>4136</v>
      </c>
    </row>
    <row r="2055" spans="1:3" x14ac:dyDescent="0.25">
      <c r="A2055" t="s">
        <v>3134</v>
      </c>
      <c r="B2055" t="s">
        <v>4157</v>
      </c>
      <c r="C2055" t="s">
        <v>4136</v>
      </c>
    </row>
    <row r="2056" spans="1:3" x14ac:dyDescent="0.25">
      <c r="A2056" t="s">
        <v>3135</v>
      </c>
      <c r="B2056" t="s">
        <v>4125</v>
      </c>
      <c r="C2056" t="s">
        <v>4136</v>
      </c>
    </row>
    <row r="2057" spans="1:3" x14ac:dyDescent="0.25">
      <c r="A2057" t="s">
        <v>3136</v>
      </c>
      <c r="B2057" t="s">
        <v>4133</v>
      </c>
      <c r="C2057" t="s">
        <v>4154</v>
      </c>
    </row>
    <row r="2058" spans="1:3" x14ac:dyDescent="0.25">
      <c r="A2058" t="s">
        <v>3137</v>
      </c>
      <c r="B2058" t="s">
        <v>4148</v>
      </c>
      <c r="C2058" t="s">
        <v>4149</v>
      </c>
    </row>
    <row r="2059" spans="1:3" x14ac:dyDescent="0.25">
      <c r="A2059" t="s">
        <v>3138</v>
      </c>
      <c r="B2059" t="s">
        <v>4151</v>
      </c>
      <c r="C2059" t="s">
        <v>4127</v>
      </c>
    </row>
    <row r="2060" spans="1:3" x14ac:dyDescent="0.25">
      <c r="A2060" t="s">
        <v>3109</v>
      </c>
      <c r="B2060" t="s">
        <v>4160</v>
      </c>
      <c r="C2060" t="s">
        <v>4127</v>
      </c>
    </row>
    <row r="2061" spans="1:3" x14ac:dyDescent="0.25">
      <c r="A2061" t="s">
        <v>3139</v>
      </c>
      <c r="B2061" t="s">
        <v>4156</v>
      </c>
      <c r="C2061" t="s">
        <v>4134</v>
      </c>
    </row>
    <row r="2062" spans="1:3" x14ac:dyDescent="0.25">
      <c r="A2062" t="s">
        <v>3140</v>
      </c>
      <c r="B2062" t="s">
        <v>4131</v>
      </c>
      <c r="C2062" t="s">
        <v>4130</v>
      </c>
    </row>
    <row r="2063" spans="1:3" x14ac:dyDescent="0.25">
      <c r="A2063" t="s">
        <v>3141</v>
      </c>
      <c r="B2063" t="s">
        <v>4131</v>
      </c>
      <c r="C2063" t="s">
        <v>4132</v>
      </c>
    </row>
    <row r="2064" spans="1:3" x14ac:dyDescent="0.25">
      <c r="A2064" t="s">
        <v>3142</v>
      </c>
      <c r="B2064" t="s">
        <v>4125</v>
      </c>
      <c r="C2064" t="s">
        <v>4134</v>
      </c>
    </row>
    <row r="2065" spans="1:3" x14ac:dyDescent="0.25">
      <c r="A2065" t="s">
        <v>3143</v>
      </c>
      <c r="B2065" t="s">
        <v>4125</v>
      </c>
      <c r="C2065" t="s">
        <v>4136</v>
      </c>
    </row>
    <row r="2066" spans="1:3" x14ac:dyDescent="0.25">
      <c r="A2066" t="s">
        <v>3144</v>
      </c>
      <c r="B2066" t="s">
        <v>4125</v>
      </c>
      <c r="C2066" t="s">
        <v>4134</v>
      </c>
    </row>
    <row r="2067" spans="1:3" x14ac:dyDescent="0.25">
      <c r="A2067" t="s">
        <v>3145</v>
      </c>
      <c r="B2067" t="s">
        <v>4125</v>
      </c>
      <c r="C2067" t="s">
        <v>4134</v>
      </c>
    </row>
    <row r="2068" spans="1:3" x14ac:dyDescent="0.25">
      <c r="A2068" t="s">
        <v>3146</v>
      </c>
      <c r="B2068" t="s">
        <v>4155</v>
      </c>
      <c r="C2068" t="s">
        <v>4140</v>
      </c>
    </row>
    <row r="2069" spans="1:3" x14ac:dyDescent="0.25">
      <c r="A2069" t="s">
        <v>3147</v>
      </c>
      <c r="B2069" t="s">
        <v>4142</v>
      </c>
      <c r="C2069" t="s">
        <v>4140</v>
      </c>
    </row>
    <row r="2070" spans="1:3" x14ac:dyDescent="0.25">
      <c r="A2070" t="s">
        <v>3148</v>
      </c>
      <c r="B2070" t="s">
        <v>4160</v>
      </c>
      <c r="C2070" t="s">
        <v>4134</v>
      </c>
    </row>
    <row r="2071" spans="1:3" x14ac:dyDescent="0.25">
      <c r="A2071" t="s">
        <v>3149</v>
      </c>
      <c r="B2071" t="s">
        <v>4129</v>
      </c>
      <c r="C2071" t="s">
        <v>4136</v>
      </c>
    </row>
    <row r="2072" spans="1:3" x14ac:dyDescent="0.25">
      <c r="A2072" t="s">
        <v>3150</v>
      </c>
      <c r="B2072" t="s">
        <v>4135</v>
      </c>
      <c r="C2072" t="s">
        <v>4134</v>
      </c>
    </row>
    <row r="2073" spans="1:3" x14ac:dyDescent="0.25">
      <c r="A2073" t="s">
        <v>3151</v>
      </c>
      <c r="B2073" t="s">
        <v>4144</v>
      </c>
      <c r="C2073" t="s">
        <v>4136</v>
      </c>
    </row>
    <row r="2074" spans="1:3" x14ac:dyDescent="0.25">
      <c r="A2074" t="s">
        <v>3152</v>
      </c>
      <c r="B2074" t="s">
        <v>4148</v>
      </c>
      <c r="C2074" t="s">
        <v>4149</v>
      </c>
    </row>
    <row r="2075" spans="1:3" x14ac:dyDescent="0.25">
      <c r="A2075" t="s">
        <v>3153</v>
      </c>
      <c r="B2075" t="s">
        <v>4160</v>
      </c>
      <c r="C2075" t="s">
        <v>4136</v>
      </c>
    </row>
    <row r="2076" spans="1:3" x14ac:dyDescent="0.25">
      <c r="A2076" t="s">
        <v>3154</v>
      </c>
      <c r="B2076" t="s">
        <v>4133</v>
      </c>
      <c r="C2076" t="s">
        <v>4126</v>
      </c>
    </row>
    <row r="2077" spans="1:3" x14ac:dyDescent="0.25">
      <c r="A2077" t="s">
        <v>3155</v>
      </c>
      <c r="B2077" t="s">
        <v>4129</v>
      </c>
      <c r="C2077" t="s">
        <v>4130</v>
      </c>
    </row>
    <row r="2078" spans="1:3" x14ac:dyDescent="0.25">
      <c r="A2078" t="s">
        <v>3156</v>
      </c>
      <c r="B2078" t="s">
        <v>4142</v>
      </c>
      <c r="C2078" t="s">
        <v>4134</v>
      </c>
    </row>
    <row r="2079" spans="1:3" x14ac:dyDescent="0.25">
      <c r="A2079" t="s">
        <v>3157</v>
      </c>
      <c r="B2079" t="s">
        <v>4141</v>
      </c>
      <c r="C2079" t="s">
        <v>4140</v>
      </c>
    </row>
    <row r="2080" spans="1:3" x14ac:dyDescent="0.25">
      <c r="A2080" t="s">
        <v>3158</v>
      </c>
      <c r="B2080" t="s">
        <v>4139</v>
      </c>
      <c r="C2080" t="s">
        <v>4130</v>
      </c>
    </row>
    <row r="2081" spans="1:3" x14ac:dyDescent="0.25">
      <c r="A2081" t="s">
        <v>3159</v>
      </c>
      <c r="B2081" t="s">
        <v>4143</v>
      </c>
      <c r="C2081" t="s">
        <v>4127</v>
      </c>
    </row>
    <row r="2082" spans="1:3" x14ac:dyDescent="0.25">
      <c r="A2082" t="s">
        <v>3160</v>
      </c>
      <c r="B2082" t="s">
        <v>4142</v>
      </c>
      <c r="C2082" t="s">
        <v>4124</v>
      </c>
    </row>
    <row r="2083" spans="1:3" x14ac:dyDescent="0.25">
      <c r="A2083" t="s">
        <v>3161</v>
      </c>
      <c r="B2083" t="s">
        <v>4139</v>
      </c>
      <c r="C2083" t="s">
        <v>4130</v>
      </c>
    </row>
    <row r="2084" spans="1:3" x14ac:dyDescent="0.25">
      <c r="A2084" t="s">
        <v>3162</v>
      </c>
      <c r="B2084" t="s">
        <v>4125</v>
      </c>
      <c r="C2084" t="s">
        <v>4127</v>
      </c>
    </row>
    <row r="2085" spans="1:3" x14ac:dyDescent="0.25">
      <c r="A2085" t="s">
        <v>3163</v>
      </c>
      <c r="B2085" t="s">
        <v>4129</v>
      </c>
      <c r="C2085" t="s">
        <v>4130</v>
      </c>
    </row>
    <row r="2086" spans="1:3" x14ac:dyDescent="0.25">
      <c r="A2086" t="s">
        <v>3164</v>
      </c>
      <c r="B2086" t="s">
        <v>4129</v>
      </c>
      <c r="C2086" t="s">
        <v>4136</v>
      </c>
    </row>
    <row r="2087" spans="1:3" x14ac:dyDescent="0.25">
      <c r="A2087" t="s">
        <v>3165</v>
      </c>
      <c r="B2087" t="s">
        <v>4129</v>
      </c>
      <c r="C2087" t="s">
        <v>4136</v>
      </c>
    </row>
    <row r="2088" spans="1:3" x14ac:dyDescent="0.25">
      <c r="A2088" t="s">
        <v>3166</v>
      </c>
      <c r="B2088" t="s">
        <v>4129</v>
      </c>
      <c r="C2088" t="s">
        <v>4136</v>
      </c>
    </row>
    <row r="2089" spans="1:3" x14ac:dyDescent="0.25">
      <c r="A2089" t="s">
        <v>3167</v>
      </c>
      <c r="B2089" t="s">
        <v>4160</v>
      </c>
      <c r="C2089" t="s">
        <v>4136</v>
      </c>
    </row>
    <row r="2090" spans="1:3" x14ac:dyDescent="0.25">
      <c r="A2090" t="s">
        <v>3168</v>
      </c>
      <c r="B2090" t="s">
        <v>4152</v>
      </c>
      <c r="C2090" t="s">
        <v>4130</v>
      </c>
    </row>
    <row r="2091" spans="1:3" x14ac:dyDescent="0.25">
      <c r="A2091" t="s">
        <v>3169</v>
      </c>
      <c r="B2091" t="s">
        <v>4137</v>
      </c>
      <c r="C2091" t="s">
        <v>4140</v>
      </c>
    </row>
    <row r="2092" spans="1:3" x14ac:dyDescent="0.25">
      <c r="A2092" t="s">
        <v>3170</v>
      </c>
      <c r="B2092" t="s">
        <v>4160</v>
      </c>
      <c r="C2092" t="s">
        <v>4134</v>
      </c>
    </row>
    <row r="2093" spans="1:3" x14ac:dyDescent="0.25">
      <c r="A2093" t="s">
        <v>3171</v>
      </c>
      <c r="B2093" t="s">
        <v>4137</v>
      </c>
      <c r="C2093" t="s">
        <v>4130</v>
      </c>
    </row>
    <row r="2094" spans="1:3" x14ac:dyDescent="0.25">
      <c r="A2094" t="s">
        <v>3172</v>
      </c>
      <c r="B2094" t="s">
        <v>4125</v>
      </c>
      <c r="C2094" t="s">
        <v>4136</v>
      </c>
    </row>
    <row r="2095" spans="1:3" x14ac:dyDescent="0.25">
      <c r="A2095" t="s">
        <v>3173</v>
      </c>
      <c r="B2095" t="s">
        <v>4155</v>
      </c>
      <c r="C2095" t="s">
        <v>4166</v>
      </c>
    </row>
    <row r="2096" spans="1:3" x14ac:dyDescent="0.25">
      <c r="A2096" t="s">
        <v>3174</v>
      </c>
      <c r="B2096" t="s">
        <v>4151</v>
      </c>
      <c r="C2096" t="s">
        <v>4134</v>
      </c>
    </row>
    <row r="2097" spans="1:3" x14ac:dyDescent="0.25">
      <c r="A2097" t="s">
        <v>3175</v>
      </c>
      <c r="B2097" t="s">
        <v>4129</v>
      </c>
      <c r="C2097" t="s">
        <v>4130</v>
      </c>
    </row>
    <row r="2098" spans="1:3" x14ac:dyDescent="0.25">
      <c r="A2098" t="s">
        <v>3176</v>
      </c>
      <c r="B2098" t="s">
        <v>4156</v>
      </c>
      <c r="C2098" t="s">
        <v>4136</v>
      </c>
    </row>
    <row r="2099" spans="1:3" x14ac:dyDescent="0.25">
      <c r="A2099" t="s">
        <v>3177</v>
      </c>
      <c r="B2099" t="s">
        <v>4142</v>
      </c>
      <c r="C2099" t="s">
        <v>4154</v>
      </c>
    </row>
    <row r="2100" spans="1:3" x14ac:dyDescent="0.25">
      <c r="A2100" t="s">
        <v>3178</v>
      </c>
      <c r="B2100" t="s">
        <v>4131</v>
      </c>
      <c r="C2100" t="s">
        <v>4134</v>
      </c>
    </row>
    <row r="2101" spans="1:3" x14ac:dyDescent="0.25">
      <c r="A2101" t="s">
        <v>3179</v>
      </c>
      <c r="B2101" t="s">
        <v>4157</v>
      </c>
      <c r="C2101" t="s">
        <v>4154</v>
      </c>
    </row>
    <row r="2102" spans="1:3" x14ac:dyDescent="0.25">
      <c r="A2102" t="s">
        <v>3180</v>
      </c>
      <c r="B2102" t="s">
        <v>4131</v>
      </c>
      <c r="C2102" t="s">
        <v>4126</v>
      </c>
    </row>
    <row r="2103" spans="1:3" x14ac:dyDescent="0.25">
      <c r="A2103" t="s">
        <v>3181</v>
      </c>
      <c r="B2103" t="s">
        <v>4156</v>
      </c>
      <c r="C2103" t="s">
        <v>4136</v>
      </c>
    </row>
    <row r="2104" spans="1:3" x14ac:dyDescent="0.25">
      <c r="A2104" t="s">
        <v>3182</v>
      </c>
      <c r="B2104" t="s">
        <v>4125</v>
      </c>
      <c r="C2104" t="s">
        <v>4134</v>
      </c>
    </row>
    <row r="2105" spans="1:3" x14ac:dyDescent="0.25">
      <c r="A2105" t="s">
        <v>3183</v>
      </c>
      <c r="B2105" t="s">
        <v>4141</v>
      </c>
      <c r="C2105" t="s">
        <v>4149</v>
      </c>
    </row>
    <row r="2106" spans="1:3" x14ac:dyDescent="0.25">
      <c r="A2106" t="s">
        <v>3184</v>
      </c>
      <c r="B2106" t="s">
        <v>4157</v>
      </c>
      <c r="C2106" t="s">
        <v>4127</v>
      </c>
    </row>
    <row r="2107" spans="1:3" x14ac:dyDescent="0.25">
      <c r="A2107" t="s">
        <v>3185</v>
      </c>
      <c r="B2107" t="s">
        <v>4125</v>
      </c>
      <c r="C2107" t="s">
        <v>4130</v>
      </c>
    </row>
    <row r="2108" spans="1:3" x14ac:dyDescent="0.25">
      <c r="A2108" t="s">
        <v>3186</v>
      </c>
      <c r="B2108" t="s">
        <v>4131</v>
      </c>
      <c r="C2108" t="s">
        <v>4130</v>
      </c>
    </row>
    <row r="2109" spans="1:3" x14ac:dyDescent="0.25">
      <c r="A2109" t="s">
        <v>3187</v>
      </c>
      <c r="B2109" t="s">
        <v>4151</v>
      </c>
      <c r="C2109" t="s">
        <v>4134</v>
      </c>
    </row>
    <row r="2110" spans="1:3" x14ac:dyDescent="0.25">
      <c r="A2110" t="s">
        <v>3188</v>
      </c>
      <c r="B2110" t="s">
        <v>4131</v>
      </c>
      <c r="C2110" t="s">
        <v>4134</v>
      </c>
    </row>
    <row r="2111" spans="1:3" x14ac:dyDescent="0.25">
      <c r="A2111" t="s">
        <v>3189</v>
      </c>
      <c r="B2111" t="s">
        <v>4125</v>
      </c>
      <c r="C2111" t="s">
        <v>4163</v>
      </c>
    </row>
    <row r="2112" spans="1:3" x14ac:dyDescent="0.25">
      <c r="A2112" t="s">
        <v>3190</v>
      </c>
      <c r="B2112" t="s">
        <v>4156</v>
      </c>
      <c r="C2112" t="s">
        <v>4140</v>
      </c>
    </row>
    <row r="2113" spans="1:3" x14ac:dyDescent="0.25">
      <c r="A2113" t="s">
        <v>3191</v>
      </c>
      <c r="B2113" t="s">
        <v>4156</v>
      </c>
      <c r="C2113" t="s">
        <v>4126</v>
      </c>
    </row>
    <row r="2114" spans="1:3" x14ac:dyDescent="0.25">
      <c r="A2114" t="s">
        <v>3192</v>
      </c>
      <c r="B2114" t="s">
        <v>4133</v>
      </c>
      <c r="C2114" t="s">
        <v>4136</v>
      </c>
    </row>
    <row r="2115" spans="1:3" x14ac:dyDescent="0.25">
      <c r="A2115" t="s">
        <v>3193</v>
      </c>
      <c r="B2115" t="s">
        <v>4133</v>
      </c>
      <c r="C2115" t="s">
        <v>4154</v>
      </c>
    </row>
    <row r="2116" spans="1:3" x14ac:dyDescent="0.25">
      <c r="A2116" t="s">
        <v>3194</v>
      </c>
      <c r="B2116" t="s">
        <v>4125</v>
      </c>
      <c r="C2116" t="s">
        <v>4134</v>
      </c>
    </row>
    <row r="2117" spans="1:3" x14ac:dyDescent="0.25">
      <c r="A2117" t="s">
        <v>3195</v>
      </c>
      <c r="B2117" t="s">
        <v>4139</v>
      </c>
      <c r="C2117" t="s">
        <v>4124</v>
      </c>
    </row>
    <row r="2118" spans="1:3" x14ac:dyDescent="0.25">
      <c r="A2118" t="s">
        <v>3196</v>
      </c>
      <c r="B2118" t="s">
        <v>4133</v>
      </c>
      <c r="C2118" t="s">
        <v>4136</v>
      </c>
    </row>
    <row r="2119" spans="1:3" x14ac:dyDescent="0.25">
      <c r="A2119" t="s">
        <v>3197</v>
      </c>
      <c r="B2119" t="s">
        <v>4150</v>
      </c>
      <c r="C2119" t="s">
        <v>4134</v>
      </c>
    </row>
    <row r="2120" spans="1:3" x14ac:dyDescent="0.25">
      <c r="A2120" t="s">
        <v>3198</v>
      </c>
      <c r="B2120" t="s">
        <v>4125</v>
      </c>
      <c r="C2120" t="s">
        <v>4136</v>
      </c>
    </row>
    <row r="2121" spans="1:3" x14ac:dyDescent="0.25">
      <c r="A2121" t="s">
        <v>3199</v>
      </c>
      <c r="B2121" t="s">
        <v>4151</v>
      </c>
      <c r="C2121" t="s">
        <v>4149</v>
      </c>
    </row>
    <row r="2122" spans="1:3" x14ac:dyDescent="0.25">
      <c r="A2122" t="s">
        <v>3200</v>
      </c>
      <c r="B2122" t="s">
        <v>4160</v>
      </c>
      <c r="C2122" t="s">
        <v>4127</v>
      </c>
    </row>
    <row r="2123" spans="1:3" x14ac:dyDescent="0.25">
      <c r="A2123" t="s">
        <v>3201</v>
      </c>
      <c r="B2123" t="s">
        <v>4129</v>
      </c>
      <c r="C2123" t="s">
        <v>4134</v>
      </c>
    </row>
    <row r="2124" spans="1:3" x14ac:dyDescent="0.25">
      <c r="A2124" t="s">
        <v>3202</v>
      </c>
      <c r="B2124" t="s">
        <v>4128</v>
      </c>
      <c r="C2124" t="s">
        <v>4127</v>
      </c>
    </row>
    <row r="2125" spans="1:3" x14ac:dyDescent="0.25">
      <c r="A2125" t="s">
        <v>3203</v>
      </c>
      <c r="B2125" t="s">
        <v>4148</v>
      </c>
      <c r="C2125" t="s">
        <v>4132</v>
      </c>
    </row>
    <row r="2126" spans="1:3" x14ac:dyDescent="0.25">
      <c r="A2126" t="s">
        <v>3204</v>
      </c>
      <c r="B2126" t="s">
        <v>4145</v>
      </c>
      <c r="C2126" t="s">
        <v>4134</v>
      </c>
    </row>
    <row r="2127" spans="1:3" x14ac:dyDescent="0.25">
      <c r="A2127" t="s">
        <v>3205</v>
      </c>
      <c r="B2127" t="s">
        <v>4133</v>
      </c>
      <c r="C2127" t="s">
        <v>4163</v>
      </c>
    </row>
    <row r="2128" spans="1:3" x14ac:dyDescent="0.25">
      <c r="A2128" t="s">
        <v>3206</v>
      </c>
      <c r="B2128" t="s">
        <v>4151</v>
      </c>
      <c r="C2128" t="s">
        <v>4127</v>
      </c>
    </row>
    <row r="2129" spans="1:3" x14ac:dyDescent="0.25">
      <c r="A2129" t="s">
        <v>3207</v>
      </c>
      <c r="B2129" t="s">
        <v>4125</v>
      </c>
      <c r="C2129" t="s">
        <v>4136</v>
      </c>
    </row>
    <row r="2130" spans="1:3" x14ac:dyDescent="0.25">
      <c r="A2130" t="s">
        <v>3208</v>
      </c>
      <c r="B2130" t="s">
        <v>4158</v>
      </c>
      <c r="C2130" t="s">
        <v>4154</v>
      </c>
    </row>
    <row r="2131" spans="1:3" x14ac:dyDescent="0.25">
      <c r="A2131" t="s">
        <v>3209</v>
      </c>
      <c r="B2131" t="s">
        <v>4125</v>
      </c>
      <c r="C2131" t="s">
        <v>4127</v>
      </c>
    </row>
    <row r="2132" spans="1:3" x14ac:dyDescent="0.25">
      <c r="A2132" t="s">
        <v>3210</v>
      </c>
      <c r="B2132" t="s">
        <v>4125</v>
      </c>
      <c r="C2132" t="s">
        <v>4127</v>
      </c>
    </row>
    <row r="2133" spans="1:3" x14ac:dyDescent="0.25">
      <c r="A2133" t="s">
        <v>3211</v>
      </c>
      <c r="B2133" t="s">
        <v>4125</v>
      </c>
      <c r="C2133" t="s">
        <v>4127</v>
      </c>
    </row>
    <row r="2134" spans="1:3" x14ac:dyDescent="0.25">
      <c r="A2134" t="s">
        <v>3212</v>
      </c>
      <c r="B2134" t="s">
        <v>4145</v>
      </c>
      <c r="C2134" t="s">
        <v>4136</v>
      </c>
    </row>
    <row r="2135" spans="1:3" x14ac:dyDescent="0.25">
      <c r="A2135" t="s">
        <v>3213</v>
      </c>
      <c r="B2135" t="s">
        <v>4137</v>
      </c>
      <c r="C2135" t="s">
        <v>4130</v>
      </c>
    </row>
    <row r="2136" spans="1:3" x14ac:dyDescent="0.25">
      <c r="A2136" t="s">
        <v>3214</v>
      </c>
      <c r="B2136" t="s">
        <v>4148</v>
      </c>
      <c r="C2136" t="s">
        <v>4140</v>
      </c>
    </row>
    <row r="2137" spans="1:3" x14ac:dyDescent="0.25">
      <c r="A2137" t="s">
        <v>3215</v>
      </c>
      <c r="B2137" t="s">
        <v>4150</v>
      </c>
      <c r="C2137" t="s">
        <v>4136</v>
      </c>
    </row>
    <row r="2138" spans="1:3" x14ac:dyDescent="0.25">
      <c r="A2138" t="s">
        <v>3216</v>
      </c>
      <c r="B2138" t="s">
        <v>4129</v>
      </c>
      <c r="C2138" t="s">
        <v>4136</v>
      </c>
    </row>
    <row r="2139" spans="1:3" x14ac:dyDescent="0.25">
      <c r="A2139" t="s">
        <v>3217</v>
      </c>
      <c r="B2139" t="s">
        <v>4125</v>
      </c>
      <c r="C2139" t="s">
        <v>4136</v>
      </c>
    </row>
    <row r="2140" spans="1:3" x14ac:dyDescent="0.25">
      <c r="A2140" t="s">
        <v>3218</v>
      </c>
      <c r="B2140" t="s">
        <v>4159</v>
      </c>
      <c r="C2140" t="s">
        <v>4126</v>
      </c>
    </row>
    <row r="2141" spans="1:3" x14ac:dyDescent="0.25">
      <c r="A2141" t="s">
        <v>3219</v>
      </c>
      <c r="B2141" t="s">
        <v>4142</v>
      </c>
      <c r="C2141" t="s">
        <v>4140</v>
      </c>
    </row>
    <row r="2142" spans="1:3" x14ac:dyDescent="0.25">
      <c r="A2142" t="s">
        <v>3220</v>
      </c>
      <c r="B2142" t="s">
        <v>4155</v>
      </c>
      <c r="C2142" t="s">
        <v>4126</v>
      </c>
    </row>
    <row r="2143" spans="1:3" x14ac:dyDescent="0.25">
      <c r="A2143" t="s">
        <v>3221</v>
      </c>
      <c r="B2143" t="s">
        <v>4156</v>
      </c>
      <c r="C2143" t="s">
        <v>4132</v>
      </c>
    </row>
    <row r="2144" spans="1:3" x14ac:dyDescent="0.25">
      <c r="A2144" t="s">
        <v>3222</v>
      </c>
      <c r="B2144" t="s">
        <v>4156</v>
      </c>
      <c r="C2144" t="s">
        <v>4127</v>
      </c>
    </row>
    <row r="2145" spans="1:3" x14ac:dyDescent="0.25">
      <c r="A2145" t="s">
        <v>3223</v>
      </c>
      <c r="B2145" t="s">
        <v>4150</v>
      </c>
      <c r="C2145" t="s">
        <v>4134</v>
      </c>
    </row>
    <row r="2146" spans="1:3" x14ac:dyDescent="0.25">
      <c r="A2146" t="s">
        <v>3224</v>
      </c>
      <c r="B2146" t="s">
        <v>4141</v>
      </c>
      <c r="C2146" t="s">
        <v>4126</v>
      </c>
    </row>
    <row r="2147" spans="1:3" x14ac:dyDescent="0.25">
      <c r="A2147" t="s">
        <v>3225</v>
      </c>
      <c r="B2147" t="s">
        <v>4142</v>
      </c>
      <c r="C2147" t="s">
        <v>4134</v>
      </c>
    </row>
    <row r="2148" spans="1:3" x14ac:dyDescent="0.25">
      <c r="A2148" t="s">
        <v>3226</v>
      </c>
      <c r="B2148" t="s">
        <v>4143</v>
      </c>
      <c r="C2148" t="s">
        <v>4136</v>
      </c>
    </row>
    <row r="2149" spans="1:3" x14ac:dyDescent="0.25">
      <c r="A2149" t="s">
        <v>3227</v>
      </c>
      <c r="B2149" t="s">
        <v>4150</v>
      </c>
      <c r="C2149" t="s">
        <v>4136</v>
      </c>
    </row>
    <row r="2150" spans="1:3" x14ac:dyDescent="0.25">
      <c r="A2150" t="s">
        <v>3228</v>
      </c>
      <c r="B2150" t="s">
        <v>4137</v>
      </c>
      <c r="C2150" t="s">
        <v>4134</v>
      </c>
    </row>
    <row r="2151" spans="1:3" x14ac:dyDescent="0.25">
      <c r="A2151" t="s">
        <v>3229</v>
      </c>
      <c r="B2151" t="s">
        <v>4157</v>
      </c>
      <c r="C2151" t="s">
        <v>4149</v>
      </c>
    </row>
    <row r="2152" spans="1:3" x14ac:dyDescent="0.25">
      <c r="A2152" t="s">
        <v>3230</v>
      </c>
      <c r="B2152" t="s">
        <v>4125</v>
      </c>
      <c r="C2152" t="s">
        <v>4134</v>
      </c>
    </row>
    <row r="2153" spans="1:3" x14ac:dyDescent="0.25">
      <c r="A2153" t="s">
        <v>3231</v>
      </c>
      <c r="B2153" t="s">
        <v>4125</v>
      </c>
      <c r="C2153" t="s">
        <v>4136</v>
      </c>
    </row>
    <row r="2154" spans="1:3" x14ac:dyDescent="0.25">
      <c r="A2154" t="s">
        <v>3232</v>
      </c>
      <c r="B2154" t="s">
        <v>4151</v>
      </c>
      <c r="C2154" t="s">
        <v>4134</v>
      </c>
    </row>
    <row r="2155" spans="1:3" x14ac:dyDescent="0.25">
      <c r="A2155" t="s">
        <v>3233</v>
      </c>
      <c r="B2155" t="s">
        <v>4142</v>
      </c>
      <c r="C2155" t="s">
        <v>4163</v>
      </c>
    </row>
    <row r="2156" spans="1:3" x14ac:dyDescent="0.25">
      <c r="A2156" t="s">
        <v>3234</v>
      </c>
      <c r="B2156" t="s">
        <v>4139</v>
      </c>
      <c r="C2156" t="s">
        <v>4140</v>
      </c>
    </row>
    <row r="2157" spans="1:3" x14ac:dyDescent="0.25">
      <c r="A2157" t="s">
        <v>3235</v>
      </c>
      <c r="B2157" t="s">
        <v>4137</v>
      </c>
      <c r="C2157" t="s">
        <v>4134</v>
      </c>
    </row>
    <row r="2158" spans="1:3" x14ac:dyDescent="0.25">
      <c r="A2158" t="s">
        <v>3236</v>
      </c>
      <c r="B2158" t="s">
        <v>4125</v>
      </c>
      <c r="C2158" t="s">
        <v>4127</v>
      </c>
    </row>
    <row r="2159" spans="1:3" x14ac:dyDescent="0.25">
      <c r="A2159" t="s">
        <v>3237</v>
      </c>
      <c r="B2159" t="s">
        <v>4125</v>
      </c>
      <c r="C2159" t="s">
        <v>4134</v>
      </c>
    </row>
    <row r="2160" spans="1:3" x14ac:dyDescent="0.25">
      <c r="A2160" t="s">
        <v>3238</v>
      </c>
      <c r="B2160" t="s">
        <v>4125</v>
      </c>
      <c r="C2160" t="s">
        <v>4126</v>
      </c>
    </row>
    <row r="2161" spans="1:3" x14ac:dyDescent="0.25">
      <c r="A2161" t="s">
        <v>3239</v>
      </c>
      <c r="B2161" t="s">
        <v>4125</v>
      </c>
      <c r="C2161" t="s">
        <v>4126</v>
      </c>
    </row>
    <row r="2162" spans="1:3" x14ac:dyDescent="0.25">
      <c r="A2162" t="s">
        <v>3240</v>
      </c>
      <c r="B2162" t="s">
        <v>4129</v>
      </c>
      <c r="C2162" t="s">
        <v>4136</v>
      </c>
    </row>
    <row r="2163" spans="1:3" x14ac:dyDescent="0.25">
      <c r="A2163" t="s">
        <v>3241</v>
      </c>
      <c r="B2163" t="s">
        <v>4135</v>
      </c>
      <c r="C2163" t="s">
        <v>4136</v>
      </c>
    </row>
    <row r="2164" spans="1:3" x14ac:dyDescent="0.25">
      <c r="A2164" t="s">
        <v>3242</v>
      </c>
      <c r="B2164" t="s">
        <v>4125</v>
      </c>
      <c r="C2164" t="s">
        <v>4127</v>
      </c>
    </row>
    <row r="2165" spans="1:3" x14ac:dyDescent="0.25">
      <c r="A2165" t="s">
        <v>3243</v>
      </c>
      <c r="B2165" t="s">
        <v>4129</v>
      </c>
      <c r="C2165" t="s">
        <v>4134</v>
      </c>
    </row>
    <row r="2166" spans="1:3" x14ac:dyDescent="0.25">
      <c r="A2166" t="s">
        <v>3244</v>
      </c>
      <c r="B2166" t="s">
        <v>4135</v>
      </c>
      <c r="C2166" t="s">
        <v>4134</v>
      </c>
    </row>
    <row r="2167" spans="1:3" x14ac:dyDescent="0.25">
      <c r="A2167" t="s">
        <v>3245</v>
      </c>
      <c r="B2167" t="s">
        <v>4128</v>
      </c>
      <c r="C2167" t="s">
        <v>4136</v>
      </c>
    </row>
    <row r="2168" spans="1:3" x14ac:dyDescent="0.25">
      <c r="A2168" t="s">
        <v>3246</v>
      </c>
      <c r="B2168" t="s">
        <v>4128</v>
      </c>
      <c r="C2168" t="s">
        <v>4130</v>
      </c>
    </row>
    <row r="2169" spans="1:3" x14ac:dyDescent="0.25">
      <c r="A2169" t="s">
        <v>3247</v>
      </c>
      <c r="B2169" t="s">
        <v>4151</v>
      </c>
      <c r="C2169" t="s">
        <v>4136</v>
      </c>
    </row>
    <row r="2170" spans="1:3" x14ac:dyDescent="0.25">
      <c r="A2170" t="s">
        <v>3248</v>
      </c>
      <c r="B2170" t="s">
        <v>4160</v>
      </c>
      <c r="C2170" t="s">
        <v>4136</v>
      </c>
    </row>
    <row r="2171" spans="1:3" x14ac:dyDescent="0.25">
      <c r="A2171" t="s">
        <v>3249</v>
      </c>
      <c r="B2171" t="s">
        <v>4151</v>
      </c>
      <c r="C2171" t="s">
        <v>4136</v>
      </c>
    </row>
    <row r="2172" spans="1:3" x14ac:dyDescent="0.25">
      <c r="A2172" t="s">
        <v>3250</v>
      </c>
      <c r="B2172" t="s">
        <v>4128</v>
      </c>
      <c r="C2172" t="s">
        <v>4136</v>
      </c>
    </row>
    <row r="2173" spans="1:3" x14ac:dyDescent="0.25">
      <c r="A2173" t="s">
        <v>3251</v>
      </c>
      <c r="B2173" t="s">
        <v>4128</v>
      </c>
      <c r="C2173" t="s">
        <v>4127</v>
      </c>
    </row>
    <row r="2174" spans="1:3" x14ac:dyDescent="0.25">
      <c r="A2174" t="s">
        <v>3252</v>
      </c>
      <c r="B2174" t="s">
        <v>4135</v>
      </c>
      <c r="C2174" t="s">
        <v>4130</v>
      </c>
    </row>
    <row r="2175" spans="1:3" x14ac:dyDescent="0.25">
      <c r="A2175" t="s">
        <v>3253</v>
      </c>
      <c r="B2175" t="s">
        <v>4137</v>
      </c>
      <c r="C2175" t="s">
        <v>4134</v>
      </c>
    </row>
    <row r="2176" spans="1:3" x14ac:dyDescent="0.25">
      <c r="A2176" t="s">
        <v>3254</v>
      </c>
      <c r="B2176" t="s">
        <v>4125</v>
      </c>
      <c r="C2176" t="s">
        <v>4149</v>
      </c>
    </row>
    <row r="2177" spans="1:3" x14ac:dyDescent="0.25">
      <c r="A2177" t="s">
        <v>3255</v>
      </c>
      <c r="B2177" t="s">
        <v>4135</v>
      </c>
      <c r="C2177" t="s">
        <v>4130</v>
      </c>
    </row>
    <row r="2178" spans="1:3" x14ac:dyDescent="0.25">
      <c r="A2178" t="s">
        <v>3256</v>
      </c>
      <c r="B2178" t="s">
        <v>4143</v>
      </c>
      <c r="C2178" t="s">
        <v>4136</v>
      </c>
    </row>
    <row r="2179" spans="1:3" x14ac:dyDescent="0.25">
      <c r="A2179" t="s">
        <v>3257</v>
      </c>
      <c r="B2179" t="s">
        <v>4143</v>
      </c>
      <c r="C2179" t="s">
        <v>4136</v>
      </c>
    </row>
    <row r="2180" spans="1:3" x14ac:dyDescent="0.25">
      <c r="A2180" t="s">
        <v>3258</v>
      </c>
      <c r="B2180" t="s">
        <v>4125</v>
      </c>
      <c r="C2180" t="s">
        <v>4134</v>
      </c>
    </row>
    <row r="2181" spans="1:3" x14ac:dyDescent="0.25">
      <c r="A2181" t="s">
        <v>3259</v>
      </c>
      <c r="B2181" t="s">
        <v>4131</v>
      </c>
      <c r="C2181" t="s">
        <v>4127</v>
      </c>
    </row>
    <row r="2182" spans="1:3" x14ac:dyDescent="0.25">
      <c r="A2182" t="s">
        <v>3260</v>
      </c>
      <c r="B2182" t="s">
        <v>4142</v>
      </c>
      <c r="C2182" t="s">
        <v>4136</v>
      </c>
    </row>
    <row r="2183" spans="1:3" x14ac:dyDescent="0.25">
      <c r="A2183" t="s">
        <v>3261</v>
      </c>
      <c r="B2183" t="s">
        <v>4151</v>
      </c>
      <c r="C2183" t="s">
        <v>4126</v>
      </c>
    </row>
    <row r="2184" spans="1:3" x14ac:dyDescent="0.25">
      <c r="A2184" t="s">
        <v>3262</v>
      </c>
      <c r="B2184" t="s">
        <v>4125</v>
      </c>
      <c r="C2184" t="s">
        <v>4127</v>
      </c>
    </row>
    <row r="2185" spans="1:3" x14ac:dyDescent="0.25">
      <c r="A2185" t="s">
        <v>3263</v>
      </c>
      <c r="B2185" t="s">
        <v>4157</v>
      </c>
      <c r="C2185" t="s">
        <v>4134</v>
      </c>
    </row>
    <row r="2186" spans="1:3" x14ac:dyDescent="0.25">
      <c r="A2186" t="s">
        <v>3264</v>
      </c>
      <c r="B2186" t="s">
        <v>4157</v>
      </c>
      <c r="C2186" t="s">
        <v>4140</v>
      </c>
    </row>
    <row r="2187" spans="1:3" x14ac:dyDescent="0.25">
      <c r="A2187" t="s">
        <v>3265</v>
      </c>
      <c r="B2187" t="s">
        <v>4125</v>
      </c>
      <c r="C2187" t="s">
        <v>4136</v>
      </c>
    </row>
    <row r="2188" spans="1:3" x14ac:dyDescent="0.25">
      <c r="A2188" t="s">
        <v>3266</v>
      </c>
      <c r="B2188" t="s">
        <v>4125</v>
      </c>
      <c r="C2188" t="s">
        <v>4134</v>
      </c>
    </row>
    <row r="2189" spans="1:3" x14ac:dyDescent="0.25">
      <c r="A2189" t="s">
        <v>3267</v>
      </c>
      <c r="B2189" t="s">
        <v>4125</v>
      </c>
      <c r="C2189" t="s">
        <v>4136</v>
      </c>
    </row>
    <row r="2190" spans="1:3" x14ac:dyDescent="0.25">
      <c r="A2190" t="s">
        <v>3268</v>
      </c>
      <c r="B2190" t="s">
        <v>4137</v>
      </c>
      <c r="C2190" t="s">
        <v>4126</v>
      </c>
    </row>
    <row r="2191" spans="1:3" x14ac:dyDescent="0.25">
      <c r="A2191" t="s">
        <v>3269</v>
      </c>
      <c r="B2191" t="s">
        <v>4158</v>
      </c>
      <c r="C2191" t="s">
        <v>4127</v>
      </c>
    </row>
    <row r="2192" spans="1:3" x14ac:dyDescent="0.25">
      <c r="A2192" t="s">
        <v>3270</v>
      </c>
      <c r="B2192" t="s">
        <v>4129</v>
      </c>
      <c r="C2192" t="s">
        <v>4149</v>
      </c>
    </row>
    <row r="2193" spans="1:3" x14ac:dyDescent="0.25">
      <c r="A2193" t="s">
        <v>3271</v>
      </c>
      <c r="B2193" t="s">
        <v>4131</v>
      </c>
      <c r="C2193" t="s">
        <v>4134</v>
      </c>
    </row>
    <row r="2194" spans="1:3" x14ac:dyDescent="0.25">
      <c r="A2194" t="s">
        <v>3272</v>
      </c>
      <c r="B2194" t="s">
        <v>4137</v>
      </c>
      <c r="C2194" t="s">
        <v>4140</v>
      </c>
    </row>
    <row r="2195" spans="1:3" x14ac:dyDescent="0.25">
      <c r="A2195" t="s">
        <v>3273</v>
      </c>
      <c r="B2195" t="s">
        <v>4125</v>
      </c>
      <c r="C2195" t="s">
        <v>4136</v>
      </c>
    </row>
    <row r="2196" spans="1:3" x14ac:dyDescent="0.25">
      <c r="A2196" t="s">
        <v>3274</v>
      </c>
      <c r="B2196" t="s">
        <v>4144</v>
      </c>
      <c r="C2196" t="s">
        <v>4130</v>
      </c>
    </row>
    <row r="2197" spans="1:3" x14ac:dyDescent="0.25">
      <c r="A2197" t="s">
        <v>3275</v>
      </c>
      <c r="B2197" t="s">
        <v>4137</v>
      </c>
      <c r="C2197" t="s">
        <v>4130</v>
      </c>
    </row>
    <row r="2198" spans="1:3" x14ac:dyDescent="0.25">
      <c r="A2198" t="s">
        <v>3276</v>
      </c>
      <c r="B2198" t="s">
        <v>4159</v>
      </c>
      <c r="C2198" t="s">
        <v>4130</v>
      </c>
    </row>
    <row r="2199" spans="1:3" x14ac:dyDescent="0.25">
      <c r="A2199" t="s">
        <v>3277</v>
      </c>
      <c r="B2199" t="s">
        <v>4157</v>
      </c>
      <c r="C2199" t="s">
        <v>4130</v>
      </c>
    </row>
    <row r="2200" spans="1:3" x14ac:dyDescent="0.25">
      <c r="A2200" t="s">
        <v>3278</v>
      </c>
      <c r="B2200" t="s">
        <v>4125</v>
      </c>
      <c r="C2200" t="s">
        <v>4140</v>
      </c>
    </row>
    <row r="2201" spans="1:3" x14ac:dyDescent="0.25">
      <c r="A2201" t="s">
        <v>3279</v>
      </c>
      <c r="B2201" t="s">
        <v>4157</v>
      </c>
      <c r="C2201" t="s">
        <v>4130</v>
      </c>
    </row>
    <row r="2202" spans="1:3" x14ac:dyDescent="0.25">
      <c r="A2202" t="s">
        <v>3280</v>
      </c>
      <c r="B2202" t="s">
        <v>4139</v>
      </c>
      <c r="C2202" t="s">
        <v>4127</v>
      </c>
    </row>
    <row r="2203" spans="1:3" x14ac:dyDescent="0.25">
      <c r="A2203" t="s">
        <v>3281</v>
      </c>
      <c r="B2203" t="s">
        <v>4125</v>
      </c>
      <c r="C2203" t="s">
        <v>4134</v>
      </c>
    </row>
    <row r="2204" spans="1:3" x14ac:dyDescent="0.25">
      <c r="A2204" t="s">
        <v>3282</v>
      </c>
      <c r="B2204" t="s">
        <v>4125</v>
      </c>
      <c r="C2204" t="s">
        <v>4130</v>
      </c>
    </row>
    <row r="2205" spans="1:3" x14ac:dyDescent="0.25">
      <c r="A2205" t="s">
        <v>3283</v>
      </c>
      <c r="B2205" t="s">
        <v>4125</v>
      </c>
      <c r="C2205" t="s">
        <v>4136</v>
      </c>
    </row>
    <row r="2206" spans="1:3" x14ac:dyDescent="0.25">
      <c r="A2206" t="s">
        <v>3284</v>
      </c>
      <c r="B2206" t="s">
        <v>4150</v>
      </c>
      <c r="C2206" t="s">
        <v>4134</v>
      </c>
    </row>
    <row r="2207" spans="1:3" x14ac:dyDescent="0.25">
      <c r="A2207" t="s">
        <v>3285</v>
      </c>
      <c r="B2207" t="s">
        <v>4139</v>
      </c>
      <c r="C2207" t="s">
        <v>4134</v>
      </c>
    </row>
    <row r="2208" spans="1:3" x14ac:dyDescent="0.25">
      <c r="A2208" t="s">
        <v>3286</v>
      </c>
      <c r="B2208" t="s">
        <v>4131</v>
      </c>
      <c r="C2208" t="s">
        <v>4130</v>
      </c>
    </row>
    <row r="2209" spans="1:3" x14ac:dyDescent="0.25">
      <c r="A2209" t="s">
        <v>3287</v>
      </c>
      <c r="B2209" t="s">
        <v>4143</v>
      </c>
      <c r="C2209" t="s">
        <v>4134</v>
      </c>
    </row>
    <row r="2210" spans="1:3" x14ac:dyDescent="0.25">
      <c r="A2210" t="s">
        <v>3288</v>
      </c>
      <c r="B2210" t="s">
        <v>4143</v>
      </c>
      <c r="C2210" t="s">
        <v>4136</v>
      </c>
    </row>
    <row r="2211" spans="1:3" x14ac:dyDescent="0.25">
      <c r="A2211" t="s">
        <v>3289</v>
      </c>
      <c r="B2211" t="s">
        <v>4143</v>
      </c>
      <c r="C2211" t="s">
        <v>4134</v>
      </c>
    </row>
    <row r="2212" spans="1:3" x14ac:dyDescent="0.25">
      <c r="A2212" t="s">
        <v>3290</v>
      </c>
      <c r="B2212" t="s">
        <v>4143</v>
      </c>
      <c r="C2212" t="s">
        <v>4136</v>
      </c>
    </row>
    <row r="2213" spans="1:3" x14ac:dyDescent="0.25">
      <c r="A2213" t="s">
        <v>3291</v>
      </c>
      <c r="B2213" t="s">
        <v>4143</v>
      </c>
      <c r="C2213" t="s">
        <v>4134</v>
      </c>
    </row>
    <row r="2214" spans="1:3" x14ac:dyDescent="0.25">
      <c r="A2214" t="s">
        <v>3292</v>
      </c>
      <c r="B2214" t="s">
        <v>4143</v>
      </c>
      <c r="C2214" t="s">
        <v>4136</v>
      </c>
    </row>
    <row r="2215" spans="1:3" x14ac:dyDescent="0.25">
      <c r="A2215" t="s">
        <v>3293</v>
      </c>
      <c r="B2215" t="s">
        <v>4143</v>
      </c>
      <c r="C2215" t="s">
        <v>4136</v>
      </c>
    </row>
    <row r="2216" spans="1:3" x14ac:dyDescent="0.25">
      <c r="A2216" t="s">
        <v>3294</v>
      </c>
      <c r="B2216" t="s">
        <v>4143</v>
      </c>
      <c r="C2216" t="s">
        <v>4134</v>
      </c>
    </row>
    <row r="2217" spans="1:3" x14ac:dyDescent="0.25">
      <c r="A2217" t="s">
        <v>3295</v>
      </c>
      <c r="B2217" t="s">
        <v>4135</v>
      </c>
      <c r="C2217" t="s">
        <v>4136</v>
      </c>
    </row>
    <row r="2218" spans="1:3" x14ac:dyDescent="0.25">
      <c r="A2218" t="s">
        <v>3296</v>
      </c>
      <c r="B2218" t="s">
        <v>4150</v>
      </c>
      <c r="C2218" t="s">
        <v>4149</v>
      </c>
    </row>
    <row r="2219" spans="1:3" x14ac:dyDescent="0.25">
      <c r="A2219" t="s">
        <v>3297</v>
      </c>
      <c r="B2219" t="s">
        <v>4146</v>
      </c>
      <c r="C2219" t="s">
        <v>4134</v>
      </c>
    </row>
    <row r="2220" spans="1:3" x14ac:dyDescent="0.25">
      <c r="A2220" t="s">
        <v>3298</v>
      </c>
      <c r="B2220" t="s">
        <v>4125</v>
      </c>
      <c r="C2220" t="s">
        <v>4136</v>
      </c>
    </row>
    <row r="2221" spans="1:3" x14ac:dyDescent="0.25">
      <c r="A2221" t="s">
        <v>3299</v>
      </c>
      <c r="B2221" t="s">
        <v>4137</v>
      </c>
      <c r="C2221" t="s">
        <v>4127</v>
      </c>
    </row>
    <row r="2222" spans="1:3" x14ac:dyDescent="0.25">
      <c r="A2222" t="s">
        <v>3300</v>
      </c>
      <c r="B2222" t="s">
        <v>4139</v>
      </c>
      <c r="C2222" t="s">
        <v>4147</v>
      </c>
    </row>
    <row r="2223" spans="1:3" x14ac:dyDescent="0.25">
      <c r="A2223" t="s">
        <v>3301</v>
      </c>
      <c r="B2223" t="s">
        <v>4137</v>
      </c>
      <c r="C2223" t="s">
        <v>4134</v>
      </c>
    </row>
    <row r="2224" spans="1:3" x14ac:dyDescent="0.25">
      <c r="A2224" t="s">
        <v>3302</v>
      </c>
      <c r="B2224" t="s">
        <v>4155</v>
      </c>
      <c r="C2224" t="s">
        <v>4154</v>
      </c>
    </row>
    <row r="2225" spans="1:3" x14ac:dyDescent="0.25">
      <c r="A2225" t="s">
        <v>3303</v>
      </c>
      <c r="B2225" t="s">
        <v>4128</v>
      </c>
      <c r="C2225" t="s">
        <v>4136</v>
      </c>
    </row>
    <row r="2226" spans="1:3" x14ac:dyDescent="0.25">
      <c r="A2226" t="s">
        <v>3304</v>
      </c>
      <c r="B2226" t="s">
        <v>4156</v>
      </c>
      <c r="C2226" t="s">
        <v>4154</v>
      </c>
    </row>
    <row r="2227" spans="1:3" x14ac:dyDescent="0.25">
      <c r="A2227" t="s">
        <v>3305</v>
      </c>
      <c r="B2227" t="s">
        <v>4150</v>
      </c>
      <c r="C2227" t="s">
        <v>4140</v>
      </c>
    </row>
    <row r="2228" spans="1:3" x14ac:dyDescent="0.25">
      <c r="A2228" t="s">
        <v>3306</v>
      </c>
      <c r="B2228" t="s">
        <v>4128</v>
      </c>
      <c r="C2228" t="s">
        <v>4127</v>
      </c>
    </row>
    <row r="2229" spans="1:3" x14ac:dyDescent="0.25">
      <c r="A2229" t="s">
        <v>3307</v>
      </c>
      <c r="B2229" t="s">
        <v>4151</v>
      </c>
      <c r="C2229" t="s">
        <v>4130</v>
      </c>
    </row>
    <row r="2230" spans="1:3" x14ac:dyDescent="0.25">
      <c r="A2230" t="s">
        <v>3308</v>
      </c>
      <c r="B2230" t="s">
        <v>4125</v>
      </c>
      <c r="C2230" t="s">
        <v>4140</v>
      </c>
    </row>
    <row r="2231" spans="1:3" x14ac:dyDescent="0.25">
      <c r="A2231" t="s">
        <v>3309</v>
      </c>
      <c r="B2231" t="s">
        <v>4128</v>
      </c>
      <c r="C2231" t="s">
        <v>4127</v>
      </c>
    </row>
    <row r="2232" spans="1:3" x14ac:dyDescent="0.25">
      <c r="A2232" t="s">
        <v>3310</v>
      </c>
      <c r="B2232" t="s">
        <v>4128</v>
      </c>
      <c r="C2232" t="s">
        <v>4130</v>
      </c>
    </row>
    <row r="2233" spans="1:3" x14ac:dyDescent="0.25">
      <c r="A2233" t="s">
        <v>3311</v>
      </c>
      <c r="B2233" t="s">
        <v>4128</v>
      </c>
      <c r="C2233" t="s">
        <v>4130</v>
      </c>
    </row>
    <row r="2234" spans="1:3" x14ac:dyDescent="0.25">
      <c r="A2234" t="s">
        <v>3312</v>
      </c>
      <c r="B2234" t="s">
        <v>4125</v>
      </c>
      <c r="C2234" t="s">
        <v>4136</v>
      </c>
    </row>
    <row r="2235" spans="1:3" x14ac:dyDescent="0.25">
      <c r="A2235" t="s">
        <v>3313</v>
      </c>
      <c r="B2235" t="s">
        <v>4150</v>
      </c>
      <c r="C2235" t="s">
        <v>4127</v>
      </c>
    </row>
    <row r="2236" spans="1:3" x14ac:dyDescent="0.25">
      <c r="A2236" t="s">
        <v>3314</v>
      </c>
      <c r="B2236" t="s">
        <v>4125</v>
      </c>
      <c r="C2236" t="s">
        <v>4136</v>
      </c>
    </row>
    <row r="2237" spans="1:3" x14ac:dyDescent="0.25">
      <c r="A2237" t="s">
        <v>3315</v>
      </c>
      <c r="B2237" t="s">
        <v>4143</v>
      </c>
      <c r="C2237" t="s">
        <v>4134</v>
      </c>
    </row>
    <row r="2238" spans="1:3" x14ac:dyDescent="0.25">
      <c r="A2238" t="s">
        <v>3316</v>
      </c>
      <c r="B2238" t="s">
        <v>4157</v>
      </c>
      <c r="C2238" t="s">
        <v>4130</v>
      </c>
    </row>
    <row r="2239" spans="1:3" x14ac:dyDescent="0.25">
      <c r="A2239" t="s">
        <v>3317</v>
      </c>
      <c r="B2239" t="s">
        <v>4156</v>
      </c>
      <c r="C2239" t="s">
        <v>4126</v>
      </c>
    </row>
    <row r="2240" spans="1:3" x14ac:dyDescent="0.25">
      <c r="A2240" t="s">
        <v>3318</v>
      </c>
      <c r="B2240" t="s">
        <v>4125</v>
      </c>
      <c r="C2240" t="s">
        <v>4134</v>
      </c>
    </row>
    <row r="2241" spans="1:3" x14ac:dyDescent="0.25">
      <c r="A2241" t="s">
        <v>3319</v>
      </c>
      <c r="B2241" t="s">
        <v>4137</v>
      </c>
      <c r="C2241" t="s">
        <v>4136</v>
      </c>
    </row>
    <row r="2242" spans="1:3" x14ac:dyDescent="0.25">
      <c r="A2242" t="s">
        <v>3320</v>
      </c>
      <c r="B2242" t="s">
        <v>4139</v>
      </c>
      <c r="C2242" t="s">
        <v>4126</v>
      </c>
    </row>
    <row r="2243" spans="1:3" x14ac:dyDescent="0.25">
      <c r="A2243" t="s">
        <v>3321</v>
      </c>
      <c r="B2243" t="s">
        <v>4125</v>
      </c>
      <c r="C2243" t="s">
        <v>4130</v>
      </c>
    </row>
    <row r="2244" spans="1:3" x14ac:dyDescent="0.25">
      <c r="A2244" t="s">
        <v>3322</v>
      </c>
      <c r="B2244" t="s">
        <v>4125</v>
      </c>
      <c r="C2244" t="s">
        <v>4136</v>
      </c>
    </row>
    <row r="2245" spans="1:3" x14ac:dyDescent="0.25">
      <c r="A2245" t="s">
        <v>3323</v>
      </c>
      <c r="B2245" t="s">
        <v>4125</v>
      </c>
      <c r="C2245" t="s">
        <v>4130</v>
      </c>
    </row>
    <row r="2246" spans="1:3" x14ac:dyDescent="0.25">
      <c r="A2246" t="s">
        <v>3324</v>
      </c>
      <c r="B2246" t="s">
        <v>4125</v>
      </c>
      <c r="C2246" t="s">
        <v>4134</v>
      </c>
    </row>
    <row r="2247" spans="1:3" x14ac:dyDescent="0.25">
      <c r="A2247" t="s">
        <v>3325</v>
      </c>
      <c r="B2247" t="s">
        <v>4129</v>
      </c>
      <c r="C2247" t="s">
        <v>4134</v>
      </c>
    </row>
    <row r="2248" spans="1:3" x14ac:dyDescent="0.25">
      <c r="A2248" t="s">
        <v>3326</v>
      </c>
      <c r="B2248" t="s">
        <v>4159</v>
      </c>
      <c r="C2248" t="s">
        <v>4136</v>
      </c>
    </row>
    <row r="2249" spans="1:3" x14ac:dyDescent="0.25">
      <c r="A2249" t="s">
        <v>3327</v>
      </c>
      <c r="B2249" t="s">
        <v>4141</v>
      </c>
      <c r="C2249" t="s">
        <v>4140</v>
      </c>
    </row>
    <row r="2250" spans="1:3" x14ac:dyDescent="0.25">
      <c r="A2250" t="s">
        <v>3328</v>
      </c>
      <c r="B2250" t="s">
        <v>4129</v>
      </c>
      <c r="C2250" t="s">
        <v>4134</v>
      </c>
    </row>
    <row r="2251" spans="1:3" x14ac:dyDescent="0.25">
      <c r="A2251" t="s">
        <v>3329</v>
      </c>
      <c r="B2251" t="s">
        <v>4144</v>
      </c>
      <c r="C2251" t="s">
        <v>4130</v>
      </c>
    </row>
    <row r="2252" spans="1:3" x14ac:dyDescent="0.25">
      <c r="A2252" t="s">
        <v>3330</v>
      </c>
      <c r="B2252" t="s">
        <v>4144</v>
      </c>
      <c r="C2252" t="s">
        <v>4134</v>
      </c>
    </row>
    <row r="2253" spans="1:3" x14ac:dyDescent="0.25">
      <c r="A2253" t="s">
        <v>3331</v>
      </c>
      <c r="B2253" t="s">
        <v>4125</v>
      </c>
      <c r="C2253" t="s">
        <v>4130</v>
      </c>
    </row>
    <row r="2254" spans="1:3" x14ac:dyDescent="0.25">
      <c r="A2254" t="s">
        <v>3332</v>
      </c>
      <c r="B2254" t="s">
        <v>4151</v>
      </c>
      <c r="C2254" t="s">
        <v>4134</v>
      </c>
    </row>
    <row r="2255" spans="1:3" x14ac:dyDescent="0.25">
      <c r="A2255" t="s">
        <v>3333</v>
      </c>
      <c r="B2255" t="s">
        <v>4157</v>
      </c>
      <c r="C2255" t="s">
        <v>4136</v>
      </c>
    </row>
    <row r="2256" spans="1:3" x14ac:dyDescent="0.25">
      <c r="A2256" t="s">
        <v>3334</v>
      </c>
      <c r="B2256" t="s">
        <v>4133</v>
      </c>
      <c r="C2256" t="s">
        <v>4134</v>
      </c>
    </row>
    <row r="2257" spans="1:3" x14ac:dyDescent="0.25">
      <c r="A2257" t="s">
        <v>3335</v>
      </c>
      <c r="B2257" t="s">
        <v>4128</v>
      </c>
      <c r="C2257" t="s">
        <v>4136</v>
      </c>
    </row>
    <row r="2258" spans="1:3" x14ac:dyDescent="0.25">
      <c r="A2258" t="s">
        <v>3336</v>
      </c>
      <c r="B2258" t="s">
        <v>4157</v>
      </c>
      <c r="C2258" t="s">
        <v>4136</v>
      </c>
    </row>
    <row r="2259" spans="1:3" x14ac:dyDescent="0.25">
      <c r="A2259" t="s">
        <v>3337</v>
      </c>
      <c r="B2259" t="s">
        <v>4125</v>
      </c>
      <c r="C2259" t="s">
        <v>4134</v>
      </c>
    </row>
    <row r="2260" spans="1:3" x14ac:dyDescent="0.25">
      <c r="A2260" t="s">
        <v>3338</v>
      </c>
      <c r="B2260" t="s">
        <v>4157</v>
      </c>
      <c r="C2260" t="s">
        <v>4130</v>
      </c>
    </row>
    <row r="2261" spans="1:3" x14ac:dyDescent="0.25">
      <c r="A2261" t="s">
        <v>3339</v>
      </c>
      <c r="B2261" t="s">
        <v>4144</v>
      </c>
      <c r="C2261" t="s">
        <v>4130</v>
      </c>
    </row>
    <row r="2262" spans="1:3" x14ac:dyDescent="0.25">
      <c r="A2262" t="s">
        <v>3340</v>
      </c>
      <c r="B2262" t="s">
        <v>4151</v>
      </c>
      <c r="C2262" t="s">
        <v>4136</v>
      </c>
    </row>
    <row r="2263" spans="1:3" x14ac:dyDescent="0.25">
      <c r="A2263" t="s">
        <v>3341</v>
      </c>
      <c r="B2263" t="s">
        <v>4161</v>
      </c>
      <c r="C2263" t="s">
        <v>4130</v>
      </c>
    </row>
    <row r="2264" spans="1:3" x14ac:dyDescent="0.25">
      <c r="A2264" t="s">
        <v>3342</v>
      </c>
      <c r="B2264" t="s">
        <v>4135</v>
      </c>
      <c r="C2264" t="s">
        <v>4136</v>
      </c>
    </row>
    <row r="2265" spans="1:3" x14ac:dyDescent="0.25">
      <c r="A2265" t="s">
        <v>3343</v>
      </c>
      <c r="B2265" t="s">
        <v>4144</v>
      </c>
      <c r="C2265" t="s">
        <v>4136</v>
      </c>
    </row>
    <row r="2266" spans="1:3" x14ac:dyDescent="0.25">
      <c r="A2266" t="s">
        <v>3344</v>
      </c>
      <c r="B2266" t="s">
        <v>4152</v>
      </c>
      <c r="C2266" t="s">
        <v>4130</v>
      </c>
    </row>
    <row r="2267" spans="1:3" x14ac:dyDescent="0.25">
      <c r="A2267" t="s">
        <v>3345</v>
      </c>
      <c r="B2267" t="s">
        <v>4152</v>
      </c>
      <c r="C2267" t="s">
        <v>4134</v>
      </c>
    </row>
    <row r="2268" spans="1:3" x14ac:dyDescent="0.25">
      <c r="A2268" t="s">
        <v>3346</v>
      </c>
      <c r="B2268" t="s">
        <v>4157</v>
      </c>
      <c r="C2268" t="s">
        <v>4154</v>
      </c>
    </row>
    <row r="2269" spans="1:3" x14ac:dyDescent="0.25">
      <c r="A2269" t="s">
        <v>3347</v>
      </c>
      <c r="B2269" t="s">
        <v>4157</v>
      </c>
      <c r="C2269" t="s">
        <v>4130</v>
      </c>
    </row>
    <row r="2270" spans="1:3" x14ac:dyDescent="0.25">
      <c r="A2270" t="s">
        <v>3348</v>
      </c>
      <c r="B2270" t="s">
        <v>4129</v>
      </c>
      <c r="C2270" t="s">
        <v>4136</v>
      </c>
    </row>
    <row r="2271" spans="1:3" x14ac:dyDescent="0.25">
      <c r="A2271" t="s">
        <v>3349</v>
      </c>
      <c r="B2271" t="s">
        <v>4159</v>
      </c>
      <c r="C2271" t="s">
        <v>4134</v>
      </c>
    </row>
    <row r="2272" spans="1:3" x14ac:dyDescent="0.25">
      <c r="A2272" t="s">
        <v>3350</v>
      </c>
      <c r="B2272" t="s">
        <v>4137</v>
      </c>
      <c r="C2272" t="s">
        <v>4136</v>
      </c>
    </row>
    <row r="2273" spans="1:3" x14ac:dyDescent="0.25">
      <c r="A2273" t="s">
        <v>3351</v>
      </c>
      <c r="B2273" t="s">
        <v>4144</v>
      </c>
      <c r="C2273" t="s">
        <v>4140</v>
      </c>
    </row>
    <row r="2274" spans="1:3" x14ac:dyDescent="0.25">
      <c r="A2274" t="s">
        <v>3352</v>
      </c>
      <c r="B2274" t="s">
        <v>4156</v>
      </c>
      <c r="C2274" t="s">
        <v>4136</v>
      </c>
    </row>
    <row r="2275" spans="1:3" x14ac:dyDescent="0.25">
      <c r="A2275" t="s">
        <v>3353</v>
      </c>
      <c r="B2275" t="s">
        <v>4148</v>
      </c>
      <c r="C2275" t="s">
        <v>4127</v>
      </c>
    </row>
    <row r="2276" spans="1:3" x14ac:dyDescent="0.25">
      <c r="A2276" t="s">
        <v>3354</v>
      </c>
      <c r="B2276" t="s">
        <v>4139</v>
      </c>
      <c r="C2276" t="s">
        <v>4126</v>
      </c>
    </row>
    <row r="2277" spans="1:3" x14ac:dyDescent="0.25">
      <c r="A2277" t="s">
        <v>3355</v>
      </c>
      <c r="B2277" t="s">
        <v>4125</v>
      </c>
      <c r="C2277" t="s">
        <v>4134</v>
      </c>
    </row>
    <row r="2278" spans="1:3" x14ac:dyDescent="0.25">
      <c r="A2278" t="s">
        <v>3356</v>
      </c>
      <c r="B2278" t="s">
        <v>4125</v>
      </c>
      <c r="C2278" t="s">
        <v>4127</v>
      </c>
    </row>
    <row r="2279" spans="1:3" x14ac:dyDescent="0.25">
      <c r="A2279" t="s">
        <v>3357</v>
      </c>
      <c r="B2279" t="s">
        <v>4139</v>
      </c>
      <c r="C2279" t="s">
        <v>4149</v>
      </c>
    </row>
    <row r="2280" spans="1:3" x14ac:dyDescent="0.25">
      <c r="A2280" t="s">
        <v>3358</v>
      </c>
      <c r="B2280" t="s">
        <v>4160</v>
      </c>
      <c r="C2280" t="s">
        <v>4127</v>
      </c>
    </row>
    <row r="2281" spans="1:3" x14ac:dyDescent="0.25">
      <c r="A2281" t="s">
        <v>3359</v>
      </c>
      <c r="B2281" t="s">
        <v>4143</v>
      </c>
      <c r="C2281" t="s">
        <v>4127</v>
      </c>
    </row>
    <row r="2282" spans="1:3" x14ac:dyDescent="0.25">
      <c r="A2282" t="s">
        <v>3360</v>
      </c>
      <c r="B2282" t="s">
        <v>4142</v>
      </c>
      <c r="C2282" t="s">
        <v>4134</v>
      </c>
    </row>
    <row r="2283" spans="1:3" x14ac:dyDescent="0.25">
      <c r="A2283" t="s">
        <v>3361</v>
      </c>
      <c r="B2283" t="s">
        <v>4157</v>
      </c>
      <c r="C2283" t="s">
        <v>4130</v>
      </c>
    </row>
    <row r="2284" spans="1:3" x14ac:dyDescent="0.25">
      <c r="A2284" t="s">
        <v>3362</v>
      </c>
      <c r="B2284" t="s">
        <v>4137</v>
      </c>
      <c r="C2284" t="s">
        <v>4126</v>
      </c>
    </row>
    <row r="2285" spans="1:3" x14ac:dyDescent="0.25">
      <c r="A2285" t="s">
        <v>3363</v>
      </c>
      <c r="B2285" t="s">
        <v>4148</v>
      </c>
      <c r="C2285" t="s">
        <v>4140</v>
      </c>
    </row>
    <row r="2286" spans="1:3" x14ac:dyDescent="0.25">
      <c r="A2286" t="s">
        <v>3364</v>
      </c>
      <c r="B2286" t="s">
        <v>4157</v>
      </c>
      <c r="C2286" t="s">
        <v>4140</v>
      </c>
    </row>
    <row r="2287" spans="1:3" x14ac:dyDescent="0.25">
      <c r="A2287" t="s">
        <v>3365</v>
      </c>
      <c r="B2287" t="s">
        <v>4142</v>
      </c>
      <c r="C2287" t="s">
        <v>4126</v>
      </c>
    </row>
    <row r="2288" spans="1:3" x14ac:dyDescent="0.25">
      <c r="A2288" t="s">
        <v>3366</v>
      </c>
      <c r="B2288" t="s">
        <v>4125</v>
      </c>
      <c r="C2288" t="s">
        <v>4149</v>
      </c>
    </row>
    <row r="2289" spans="1:3" x14ac:dyDescent="0.25">
      <c r="A2289" t="s">
        <v>3367</v>
      </c>
      <c r="B2289" t="s">
        <v>4142</v>
      </c>
      <c r="C2289" t="s">
        <v>4136</v>
      </c>
    </row>
    <row r="2290" spans="1:3" x14ac:dyDescent="0.25">
      <c r="A2290" t="s">
        <v>3368</v>
      </c>
      <c r="B2290" t="s">
        <v>4135</v>
      </c>
      <c r="C2290" t="s">
        <v>4130</v>
      </c>
    </row>
    <row r="2291" spans="1:3" x14ac:dyDescent="0.25">
      <c r="A2291" t="s">
        <v>3369</v>
      </c>
      <c r="B2291" t="s">
        <v>4131</v>
      </c>
      <c r="C2291" t="s">
        <v>4126</v>
      </c>
    </row>
    <row r="2292" spans="1:3" x14ac:dyDescent="0.25">
      <c r="A2292" t="s">
        <v>3370</v>
      </c>
      <c r="B2292" t="s">
        <v>4137</v>
      </c>
      <c r="C2292" t="s">
        <v>4163</v>
      </c>
    </row>
    <row r="2293" spans="1:3" x14ac:dyDescent="0.25">
      <c r="A2293" t="s">
        <v>3371</v>
      </c>
      <c r="B2293" t="s">
        <v>4139</v>
      </c>
      <c r="C2293" t="s">
        <v>4140</v>
      </c>
    </row>
    <row r="2294" spans="1:3" x14ac:dyDescent="0.25">
      <c r="A2294" t="s">
        <v>3372</v>
      </c>
      <c r="B2294" t="s">
        <v>4125</v>
      </c>
      <c r="C2294" t="s">
        <v>4134</v>
      </c>
    </row>
    <row r="2295" spans="1:3" x14ac:dyDescent="0.25">
      <c r="A2295" t="s">
        <v>3373</v>
      </c>
      <c r="B2295" t="s">
        <v>4159</v>
      </c>
      <c r="C2295" t="s">
        <v>4136</v>
      </c>
    </row>
    <row r="2296" spans="1:3" x14ac:dyDescent="0.25">
      <c r="A2296" t="s">
        <v>3374</v>
      </c>
      <c r="B2296" t="s">
        <v>4159</v>
      </c>
      <c r="C2296" t="s">
        <v>4134</v>
      </c>
    </row>
    <row r="2297" spans="1:3" x14ac:dyDescent="0.25">
      <c r="A2297" t="s">
        <v>3375</v>
      </c>
      <c r="B2297" t="s">
        <v>4142</v>
      </c>
      <c r="C2297" t="s">
        <v>4126</v>
      </c>
    </row>
    <row r="2298" spans="1:3" x14ac:dyDescent="0.25">
      <c r="A2298" t="s">
        <v>3376</v>
      </c>
      <c r="B2298" t="s">
        <v>4133</v>
      </c>
      <c r="C2298" t="s">
        <v>4134</v>
      </c>
    </row>
    <row r="2299" spans="1:3" x14ac:dyDescent="0.25">
      <c r="A2299" t="s">
        <v>3377</v>
      </c>
      <c r="B2299" t="s">
        <v>4139</v>
      </c>
      <c r="C2299" t="s">
        <v>4130</v>
      </c>
    </row>
    <row r="2300" spans="1:3" x14ac:dyDescent="0.25">
      <c r="A2300" t="s">
        <v>3378</v>
      </c>
      <c r="B2300" t="s">
        <v>4148</v>
      </c>
      <c r="C2300" t="s">
        <v>4130</v>
      </c>
    </row>
    <row r="2301" spans="1:3" x14ac:dyDescent="0.25">
      <c r="A2301" t="s">
        <v>3379</v>
      </c>
      <c r="B2301" t="s">
        <v>4158</v>
      </c>
      <c r="C2301" t="s">
        <v>4130</v>
      </c>
    </row>
    <row r="2302" spans="1:3" x14ac:dyDescent="0.25">
      <c r="A2302" t="s">
        <v>3380</v>
      </c>
      <c r="B2302" t="s">
        <v>4142</v>
      </c>
      <c r="C2302" t="s">
        <v>4154</v>
      </c>
    </row>
    <row r="2303" spans="1:3" x14ac:dyDescent="0.25">
      <c r="A2303" t="s">
        <v>3381</v>
      </c>
      <c r="B2303" t="s">
        <v>4131</v>
      </c>
      <c r="C2303" t="s">
        <v>4134</v>
      </c>
    </row>
    <row r="2304" spans="1:3" x14ac:dyDescent="0.25">
      <c r="A2304" t="s">
        <v>3382</v>
      </c>
      <c r="B2304" t="s">
        <v>4133</v>
      </c>
      <c r="C2304" t="s">
        <v>4130</v>
      </c>
    </row>
    <row r="2305" spans="1:3" x14ac:dyDescent="0.25">
      <c r="A2305" t="s">
        <v>3383</v>
      </c>
      <c r="B2305" t="s">
        <v>4160</v>
      </c>
      <c r="C2305" t="s">
        <v>4130</v>
      </c>
    </row>
    <row r="2306" spans="1:3" x14ac:dyDescent="0.25">
      <c r="A2306" t="s">
        <v>3384</v>
      </c>
      <c r="B2306" t="s">
        <v>4133</v>
      </c>
      <c r="C2306" t="s">
        <v>4147</v>
      </c>
    </row>
    <row r="2307" spans="1:3" x14ac:dyDescent="0.25">
      <c r="A2307" t="s">
        <v>3385</v>
      </c>
      <c r="B2307" t="s">
        <v>4148</v>
      </c>
      <c r="C2307" t="s">
        <v>4140</v>
      </c>
    </row>
    <row r="2308" spans="1:3" x14ac:dyDescent="0.25">
      <c r="A2308" t="s">
        <v>3386</v>
      </c>
      <c r="B2308" t="s">
        <v>4159</v>
      </c>
      <c r="C2308" t="s">
        <v>4134</v>
      </c>
    </row>
    <row r="2309" spans="1:3" x14ac:dyDescent="0.25">
      <c r="A2309" t="s">
        <v>3387</v>
      </c>
      <c r="B2309" t="s">
        <v>4150</v>
      </c>
      <c r="C2309" t="s">
        <v>4134</v>
      </c>
    </row>
    <row r="2310" spans="1:3" x14ac:dyDescent="0.25">
      <c r="A2310" t="s">
        <v>3388</v>
      </c>
      <c r="B2310" t="s">
        <v>4125</v>
      </c>
      <c r="C2310" t="s">
        <v>4149</v>
      </c>
    </row>
    <row r="2311" spans="1:3" x14ac:dyDescent="0.25">
      <c r="A2311" t="s">
        <v>3389</v>
      </c>
      <c r="B2311" t="s">
        <v>4144</v>
      </c>
      <c r="C2311" t="s">
        <v>4154</v>
      </c>
    </row>
    <row r="2312" spans="1:3" x14ac:dyDescent="0.25">
      <c r="A2312" t="s">
        <v>3390</v>
      </c>
      <c r="B2312" t="s">
        <v>4161</v>
      </c>
      <c r="C2312" t="s">
        <v>4134</v>
      </c>
    </row>
    <row r="2313" spans="1:3" x14ac:dyDescent="0.25">
      <c r="A2313" t="s">
        <v>3391</v>
      </c>
      <c r="B2313" t="s">
        <v>4129</v>
      </c>
      <c r="C2313" t="s">
        <v>4136</v>
      </c>
    </row>
    <row r="2314" spans="1:3" x14ac:dyDescent="0.25">
      <c r="A2314" t="s">
        <v>3392</v>
      </c>
      <c r="B2314" t="s">
        <v>4146</v>
      </c>
      <c r="C2314" t="s">
        <v>4134</v>
      </c>
    </row>
    <row r="2315" spans="1:3" x14ac:dyDescent="0.25">
      <c r="A2315" t="s">
        <v>3393</v>
      </c>
      <c r="B2315" t="s">
        <v>4135</v>
      </c>
      <c r="C2315" t="s">
        <v>4134</v>
      </c>
    </row>
    <row r="2316" spans="1:3" x14ac:dyDescent="0.25">
      <c r="A2316" t="s">
        <v>3394</v>
      </c>
      <c r="B2316" t="s">
        <v>4156</v>
      </c>
      <c r="C2316" t="s">
        <v>4140</v>
      </c>
    </row>
    <row r="2317" spans="1:3" x14ac:dyDescent="0.25">
      <c r="A2317" t="s">
        <v>3395</v>
      </c>
      <c r="B2317" t="s">
        <v>4131</v>
      </c>
      <c r="C2317" t="s">
        <v>4134</v>
      </c>
    </row>
    <row r="2318" spans="1:3" x14ac:dyDescent="0.25">
      <c r="A2318" t="s">
        <v>3396</v>
      </c>
      <c r="B2318" t="s">
        <v>4153</v>
      </c>
      <c r="C2318" t="s">
        <v>4134</v>
      </c>
    </row>
    <row r="2319" spans="1:3" x14ac:dyDescent="0.25">
      <c r="A2319" t="s">
        <v>3397</v>
      </c>
      <c r="B2319" t="s">
        <v>4141</v>
      </c>
      <c r="C2319" t="s">
        <v>4163</v>
      </c>
    </row>
    <row r="2320" spans="1:3" x14ac:dyDescent="0.25">
      <c r="A2320" t="s">
        <v>3398</v>
      </c>
      <c r="B2320" t="s">
        <v>4131</v>
      </c>
      <c r="C2320" t="s">
        <v>4136</v>
      </c>
    </row>
    <row r="2321" spans="1:3" x14ac:dyDescent="0.25">
      <c r="A2321" t="s">
        <v>3399</v>
      </c>
      <c r="B2321" t="s">
        <v>4125</v>
      </c>
      <c r="C2321" t="s">
        <v>4130</v>
      </c>
    </row>
    <row r="2322" spans="1:3" x14ac:dyDescent="0.25">
      <c r="A2322" t="s">
        <v>3400</v>
      </c>
      <c r="B2322" t="s">
        <v>4125</v>
      </c>
      <c r="C2322" t="s">
        <v>4134</v>
      </c>
    </row>
    <row r="2323" spans="1:3" x14ac:dyDescent="0.25">
      <c r="A2323" t="s">
        <v>3401</v>
      </c>
      <c r="B2323" t="s">
        <v>4133</v>
      </c>
      <c r="C2323" t="s">
        <v>4126</v>
      </c>
    </row>
    <row r="2324" spans="1:3" x14ac:dyDescent="0.25">
      <c r="A2324" t="s">
        <v>3402</v>
      </c>
      <c r="B2324" t="s">
        <v>4135</v>
      </c>
      <c r="C2324" t="s">
        <v>4136</v>
      </c>
    </row>
    <row r="2325" spans="1:3" x14ac:dyDescent="0.25">
      <c r="A2325" t="s">
        <v>3403</v>
      </c>
      <c r="B2325" t="s">
        <v>4131</v>
      </c>
      <c r="C2325" t="s">
        <v>4136</v>
      </c>
    </row>
    <row r="2326" spans="1:3" x14ac:dyDescent="0.25">
      <c r="A2326" t="s">
        <v>3404</v>
      </c>
      <c r="B2326" t="s">
        <v>4150</v>
      </c>
      <c r="C2326" t="s">
        <v>4134</v>
      </c>
    </row>
    <row r="2327" spans="1:3" x14ac:dyDescent="0.25">
      <c r="A2327" t="s">
        <v>3405</v>
      </c>
      <c r="B2327" t="s">
        <v>4160</v>
      </c>
      <c r="C2327" t="s">
        <v>4134</v>
      </c>
    </row>
    <row r="2328" spans="1:3" x14ac:dyDescent="0.25">
      <c r="A2328" t="s">
        <v>3406</v>
      </c>
      <c r="B2328" t="s">
        <v>4144</v>
      </c>
      <c r="C2328" t="s">
        <v>4134</v>
      </c>
    </row>
    <row r="2329" spans="1:3" x14ac:dyDescent="0.25">
      <c r="A2329" t="s">
        <v>3407</v>
      </c>
      <c r="B2329" t="s">
        <v>4123</v>
      </c>
      <c r="C2329" t="s">
        <v>4126</v>
      </c>
    </row>
    <row r="2330" spans="1:3" x14ac:dyDescent="0.25">
      <c r="A2330" t="s">
        <v>3408</v>
      </c>
      <c r="B2330" t="s">
        <v>4137</v>
      </c>
      <c r="C2330" t="s">
        <v>4163</v>
      </c>
    </row>
    <row r="2331" spans="1:3" x14ac:dyDescent="0.25">
      <c r="A2331" t="s">
        <v>3409</v>
      </c>
      <c r="B2331" t="s">
        <v>4129</v>
      </c>
      <c r="C2331" t="s">
        <v>4130</v>
      </c>
    </row>
    <row r="2332" spans="1:3" x14ac:dyDescent="0.25">
      <c r="A2332" t="s">
        <v>3410</v>
      </c>
      <c r="B2332" t="s">
        <v>4128</v>
      </c>
      <c r="C2332" t="s">
        <v>4136</v>
      </c>
    </row>
    <row r="2333" spans="1:3" x14ac:dyDescent="0.25">
      <c r="A2333" t="s">
        <v>3411</v>
      </c>
      <c r="B2333" t="s">
        <v>4133</v>
      </c>
      <c r="C2333" t="s">
        <v>4154</v>
      </c>
    </row>
    <row r="2334" spans="1:3" x14ac:dyDescent="0.25">
      <c r="A2334" t="s">
        <v>3412</v>
      </c>
      <c r="B2334" t="s">
        <v>4135</v>
      </c>
      <c r="C2334" t="s">
        <v>4127</v>
      </c>
    </row>
    <row r="2335" spans="1:3" x14ac:dyDescent="0.25">
      <c r="A2335" t="s">
        <v>3413</v>
      </c>
      <c r="B2335" t="s">
        <v>4125</v>
      </c>
      <c r="C2335" t="s">
        <v>4127</v>
      </c>
    </row>
    <row r="2336" spans="1:3" x14ac:dyDescent="0.25">
      <c r="A2336" t="s">
        <v>3414</v>
      </c>
      <c r="B2336" t="s">
        <v>4129</v>
      </c>
      <c r="C2336" t="s">
        <v>4130</v>
      </c>
    </row>
    <row r="2337" spans="1:3" x14ac:dyDescent="0.25">
      <c r="A2337" t="s">
        <v>3415</v>
      </c>
      <c r="B2337" t="s">
        <v>4153</v>
      </c>
      <c r="C2337" t="s">
        <v>4134</v>
      </c>
    </row>
    <row r="2338" spans="1:3" x14ac:dyDescent="0.25">
      <c r="A2338" t="s">
        <v>3416</v>
      </c>
      <c r="B2338" t="s">
        <v>4143</v>
      </c>
      <c r="C2338" t="s">
        <v>4134</v>
      </c>
    </row>
    <row r="2339" spans="1:3" x14ac:dyDescent="0.25">
      <c r="A2339" t="s">
        <v>3417</v>
      </c>
      <c r="B2339" t="s">
        <v>4151</v>
      </c>
      <c r="C2339" t="s">
        <v>4126</v>
      </c>
    </row>
    <row r="2340" spans="1:3" x14ac:dyDescent="0.25">
      <c r="A2340" t="s">
        <v>3418</v>
      </c>
      <c r="B2340" t="s">
        <v>4143</v>
      </c>
      <c r="C2340" t="s">
        <v>4140</v>
      </c>
    </row>
    <row r="2341" spans="1:3" x14ac:dyDescent="0.25">
      <c r="A2341" t="s">
        <v>3420</v>
      </c>
      <c r="B2341" t="s">
        <v>4133</v>
      </c>
      <c r="C2341" t="s">
        <v>4126</v>
      </c>
    </row>
    <row r="2342" spans="1:3" x14ac:dyDescent="0.25">
      <c r="A2342" t="s">
        <v>3419</v>
      </c>
      <c r="B2342" t="s">
        <v>4159</v>
      </c>
      <c r="C2342" t="s">
        <v>4140</v>
      </c>
    </row>
    <row r="2343" spans="1:3" x14ac:dyDescent="0.25">
      <c r="A2343" t="s">
        <v>3421</v>
      </c>
      <c r="B2343" t="s">
        <v>4143</v>
      </c>
      <c r="C2343" t="s">
        <v>4134</v>
      </c>
    </row>
    <row r="2344" spans="1:3" x14ac:dyDescent="0.25">
      <c r="A2344" t="s">
        <v>3422</v>
      </c>
      <c r="B2344" t="s">
        <v>4150</v>
      </c>
      <c r="C2344" t="s">
        <v>4136</v>
      </c>
    </row>
    <row r="2345" spans="1:3" x14ac:dyDescent="0.25">
      <c r="A2345" t="s">
        <v>3423</v>
      </c>
      <c r="B2345" t="s">
        <v>4129</v>
      </c>
      <c r="C2345" t="s">
        <v>4136</v>
      </c>
    </row>
    <row r="2346" spans="1:3" x14ac:dyDescent="0.25">
      <c r="A2346" t="s">
        <v>3426</v>
      </c>
      <c r="B2346" t="s">
        <v>4133</v>
      </c>
      <c r="C2346" t="s">
        <v>4140</v>
      </c>
    </row>
    <row r="2347" spans="1:3" x14ac:dyDescent="0.25">
      <c r="A2347" t="s">
        <v>3424</v>
      </c>
      <c r="B2347" t="s">
        <v>4137</v>
      </c>
      <c r="C2347" t="s">
        <v>4134</v>
      </c>
    </row>
    <row r="2348" spans="1:3" x14ac:dyDescent="0.25">
      <c r="A2348" t="s">
        <v>3425</v>
      </c>
      <c r="B2348" t="s">
        <v>4159</v>
      </c>
      <c r="C2348" t="s">
        <v>4134</v>
      </c>
    </row>
    <row r="2349" spans="1:3" x14ac:dyDescent="0.25">
      <c r="A2349" t="s">
        <v>3427</v>
      </c>
      <c r="B2349" t="s">
        <v>4125</v>
      </c>
      <c r="C2349" t="s">
        <v>4134</v>
      </c>
    </row>
    <row r="2350" spans="1:3" x14ac:dyDescent="0.25">
      <c r="A2350" t="s">
        <v>3428</v>
      </c>
      <c r="B2350" t="s">
        <v>4137</v>
      </c>
      <c r="C2350" t="s">
        <v>4163</v>
      </c>
    </row>
    <row r="2351" spans="1:3" x14ac:dyDescent="0.25">
      <c r="A2351" t="s">
        <v>3429</v>
      </c>
      <c r="B2351" t="s">
        <v>4137</v>
      </c>
      <c r="C2351" t="s">
        <v>4163</v>
      </c>
    </row>
    <row r="2352" spans="1:3" x14ac:dyDescent="0.25">
      <c r="A2352" t="s">
        <v>3430</v>
      </c>
      <c r="B2352" t="s">
        <v>4141</v>
      </c>
      <c r="C2352" t="s">
        <v>4136</v>
      </c>
    </row>
    <row r="2353" spans="1:3" x14ac:dyDescent="0.25">
      <c r="A2353" t="s">
        <v>3431</v>
      </c>
      <c r="B2353" t="s">
        <v>4137</v>
      </c>
      <c r="C2353" t="s">
        <v>4134</v>
      </c>
    </row>
    <row r="2354" spans="1:3" x14ac:dyDescent="0.25">
      <c r="A2354" t="s">
        <v>3432</v>
      </c>
      <c r="B2354" t="s">
        <v>4137</v>
      </c>
      <c r="C2354" t="s">
        <v>4130</v>
      </c>
    </row>
    <row r="2355" spans="1:3" x14ac:dyDescent="0.25">
      <c r="A2355" t="s">
        <v>3433</v>
      </c>
      <c r="B2355" t="s">
        <v>4125</v>
      </c>
      <c r="C2355" t="s">
        <v>4149</v>
      </c>
    </row>
    <row r="2356" spans="1:3" x14ac:dyDescent="0.25">
      <c r="A2356" t="s">
        <v>3434</v>
      </c>
      <c r="B2356" t="s">
        <v>4139</v>
      </c>
      <c r="C2356" t="s">
        <v>4134</v>
      </c>
    </row>
    <row r="2357" spans="1:3" x14ac:dyDescent="0.25">
      <c r="A2357" t="s">
        <v>3435</v>
      </c>
      <c r="B2357" t="s">
        <v>4157</v>
      </c>
      <c r="C2357" t="s">
        <v>4149</v>
      </c>
    </row>
    <row r="2358" spans="1:3" x14ac:dyDescent="0.25">
      <c r="A2358" t="s">
        <v>3436</v>
      </c>
      <c r="B2358" t="s">
        <v>4123</v>
      </c>
      <c r="C2358" t="s">
        <v>4154</v>
      </c>
    </row>
    <row r="2359" spans="1:3" x14ac:dyDescent="0.25">
      <c r="A2359" t="s">
        <v>3437</v>
      </c>
      <c r="B2359" t="s">
        <v>4150</v>
      </c>
      <c r="C2359" t="s">
        <v>4134</v>
      </c>
    </row>
    <row r="2360" spans="1:3" x14ac:dyDescent="0.25">
      <c r="A2360" t="s">
        <v>3438</v>
      </c>
      <c r="B2360" t="s">
        <v>4155</v>
      </c>
      <c r="C2360" t="s">
        <v>4134</v>
      </c>
    </row>
    <row r="2361" spans="1:3" x14ac:dyDescent="0.25">
      <c r="A2361" t="s">
        <v>3439</v>
      </c>
      <c r="B2361" t="s">
        <v>4141</v>
      </c>
      <c r="C2361" t="s">
        <v>4134</v>
      </c>
    </row>
    <row r="2362" spans="1:3" x14ac:dyDescent="0.25">
      <c r="A2362" t="s">
        <v>3440</v>
      </c>
      <c r="B2362" t="s">
        <v>4139</v>
      </c>
      <c r="C2362" t="s">
        <v>4126</v>
      </c>
    </row>
    <row r="2363" spans="1:3" x14ac:dyDescent="0.25">
      <c r="A2363" t="s">
        <v>3441</v>
      </c>
      <c r="B2363" t="s">
        <v>4150</v>
      </c>
      <c r="C2363" t="s">
        <v>4136</v>
      </c>
    </row>
    <row r="2364" spans="1:3" x14ac:dyDescent="0.25">
      <c r="A2364" t="s">
        <v>3442</v>
      </c>
      <c r="B2364" t="s">
        <v>4125</v>
      </c>
      <c r="C2364" t="s">
        <v>4130</v>
      </c>
    </row>
    <row r="2365" spans="1:3" x14ac:dyDescent="0.25">
      <c r="A2365" t="s">
        <v>3443</v>
      </c>
      <c r="B2365" t="s">
        <v>4139</v>
      </c>
      <c r="C2365" t="s">
        <v>4130</v>
      </c>
    </row>
    <row r="2366" spans="1:3" x14ac:dyDescent="0.25">
      <c r="A2366" t="s">
        <v>3444</v>
      </c>
      <c r="B2366" t="s">
        <v>4133</v>
      </c>
      <c r="C2366" t="s">
        <v>4134</v>
      </c>
    </row>
    <row r="2367" spans="1:3" x14ac:dyDescent="0.25">
      <c r="A2367" t="s">
        <v>3445</v>
      </c>
      <c r="B2367" t="s">
        <v>4139</v>
      </c>
      <c r="C2367" t="s">
        <v>4136</v>
      </c>
    </row>
    <row r="2368" spans="1:3" x14ac:dyDescent="0.25">
      <c r="A2368" t="s">
        <v>3446</v>
      </c>
      <c r="B2368" t="s">
        <v>4125</v>
      </c>
      <c r="C2368" t="s">
        <v>4136</v>
      </c>
    </row>
    <row r="2369" spans="1:3" x14ac:dyDescent="0.25">
      <c r="A2369" t="s">
        <v>3447</v>
      </c>
      <c r="B2369" t="s">
        <v>4131</v>
      </c>
      <c r="C2369" t="s">
        <v>4136</v>
      </c>
    </row>
    <row r="2370" spans="1:3" x14ac:dyDescent="0.25">
      <c r="A2370" t="s">
        <v>3448</v>
      </c>
      <c r="B2370" t="s">
        <v>4142</v>
      </c>
      <c r="C2370" t="s">
        <v>4136</v>
      </c>
    </row>
    <row r="2371" spans="1:3" x14ac:dyDescent="0.25">
      <c r="A2371" t="s">
        <v>3449</v>
      </c>
      <c r="B2371" t="s">
        <v>4125</v>
      </c>
      <c r="C2371" t="s">
        <v>4136</v>
      </c>
    </row>
    <row r="2372" spans="1:3" x14ac:dyDescent="0.25">
      <c r="A2372" t="s">
        <v>3450</v>
      </c>
      <c r="B2372" t="s">
        <v>4125</v>
      </c>
      <c r="C2372" t="s">
        <v>4134</v>
      </c>
    </row>
    <row r="2373" spans="1:3" x14ac:dyDescent="0.25">
      <c r="A2373" t="s">
        <v>3451</v>
      </c>
      <c r="B2373" t="s">
        <v>4142</v>
      </c>
      <c r="C2373" t="s">
        <v>4134</v>
      </c>
    </row>
    <row r="2374" spans="1:3" x14ac:dyDescent="0.25">
      <c r="A2374" t="s">
        <v>3452</v>
      </c>
      <c r="B2374" t="s">
        <v>4169</v>
      </c>
      <c r="C2374" t="s">
        <v>4134</v>
      </c>
    </row>
    <row r="2375" spans="1:3" x14ac:dyDescent="0.25">
      <c r="A2375" t="s">
        <v>3453</v>
      </c>
      <c r="B2375" t="s">
        <v>4131</v>
      </c>
      <c r="C2375" t="s">
        <v>4136</v>
      </c>
    </row>
    <row r="2376" spans="1:3" x14ac:dyDescent="0.25">
      <c r="A2376" t="s">
        <v>3454</v>
      </c>
      <c r="B2376" t="s">
        <v>4125</v>
      </c>
      <c r="C2376" t="s">
        <v>4132</v>
      </c>
    </row>
    <row r="2377" spans="1:3" x14ac:dyDescent="0.25">
      <c r="A2377" t="s">
        <v>3455</v>
      </c>
      <c r="B2377" t="s">
        <v>4125</v>
      </c>
      <c r="C2377" t="s">
        <v>4127</v>
      </c>
    </row>
    <row r="2378" spans="1:3" x14ac:dyDescent="0.25">
      <c r="A2378" t="s">
        <v>3456</v>
      </c>
      <c r="B2378" t="s">
        <v>4125</v>
      </c>
      <c r="C2378" t="s">
        <v>4130</v>
      </c>
    </row>
    <row r="2379" spans="1:3" x14ac:dyDescent="0.25">
      <c r="A2379" t="s">
        <v>3457</v>
      </c>
      <c r="B2379" t="s">
        <v>4157</v>
      </c>
      <c r="C2379" t="s">
        <v>4140</v>
      </c>
    </row>
    <row r="2380" spans="1:3" x14ac:dyDescent="0.25">
      <c r="A2380" t="s">
        <v>3458</v>
      </c>
      <c r="B2380" t="s">
        <v>4155</v>
      </c>
      <c r="C2380" t="s">
        <v>4136</v>
      </c>
    </row>
    <row r="2381" spans="1:3" x14ac:dyDescent="0.25">
      <c r="A2381" t="s">
        <v>3459</v>
      </c>
      <c r="B2381" t="s">
        <v>4125</v>
      </c>
      <c r="C2381" t="s">
        <v>4136</v>
      </c>
    </row>
    <row r="2382" spans="1:3" x14ac:dyDescent="0.25">
      <c r="A2382" t="s">
        <v>3460</v>
      </c>
      <c r="B2382" t="s">
        <v>4142</v>
      </c>
      <c r="C2382" t="s">
        <v>4127</v>
      </c>
    </row>
    <row r="2383" spans="1:3" x14ac:dyDescent="0.25">
      <c r="A2383" t="s">
        <v>3461</v>
      </c>
      <c r="B2383" t="s">
        <v>4125</v>
      </c>
      <c r="C2383" t="s">
        <v>4134</v>
      </c>
    </row>
    <row r="2384" spans="1:3" x14ac:dyDescent="0.25">
      <c r="A2384" t="s">
        <v>3462</v>
      </c>
      <c r="B2384" t="s">
        <v>4142</v>
      </c>
      <c r="C2384" t="s">
        <v>4140</v>
      </c>
    </row>
    <row r="2385" spans="1:3" x14ac:dyDescent="0.25">
      <c r="A2385" t="s">
        <v>3463</v>
      </c>
      <c r="B2385" t="s">
        <v>4135</v>
      </c>
      <c r="C2385" t="s">
        <v>4130</v>
      </c>
    </row>
    <row r="2386" spans="1:3" x14ac:dyDescent="0.25">
      <c r="A2386" t="s">
        <v>3464</v>
      </c>
      <c r="B2386" t="s">
        <v>4128</v>
      </c>
      <c r="C2386" t="s">
        <v>4134</v>
      </c>
    </row>
    <row r="2387" spans="1:3" x14ac:dyDescent="0.25">
      <c r="A2387" t="s">
        <v>3465</v>
      </c>
      <c r="B2387" t="s">
        <v>4160</v>
      </c>
      <c r="C2387" t="s">
        <v>4136</v>
      </c>
    </row>
    <row r="2388" spans="1:3" x14ac:dyDescent="0.25">
      <c r="A2388" t="s">
        <v>3466</v>
      </c>
      <c r="B2388" t="s">
        <v>4135</v>
      </c>
      <c r="C2388" t="s">
        <v>4136</v>
      </c>
    </row>
    <row r="2389" spans="1:3" x14ac:dyDescent="0.25">
      <c r="A2389" t="s">
        <v>3467</v>
      </c>
      <c r="B2389" t="s">
        <v>4135</v>
      </c>
      <c r="C2389" t="s">
        <v>4136</v>
      </c>
    </row>
    <row r="2390" spans="1:3" x14ac:dyDescent="0.25">
      <c r="A2390" t="s">
        <v>3468</v>
      </c>
      <c r="B2390" t="s">
        <v>4160</v>
      </c>
      <c r="C2390" t="s">
        <v>4136</v>
      </c>
    </row>
    <row r="2391" spans="1:3" x14ac:dyDescent="0.25">
      <c r="A2391" t="s">
        <v>3469</v>
      </c>
      <c r="B2391" t="s">
        <v>4133</v>
      </c>
      <c r="C2391" t="s">
        <v>4134</v>
      </c>
    </row>
    <row r="2392" spans="1:3" x14ac:dyDescent="0.25">
      <c r="A2392" t="s">
        <v>3470</v>
      </c>
      <c r="B2392" t="s">
        <v>4128</v>
      </c>
      <c r="C2392" t="s">
        <v>4134</v>
      </c>
    </row>
    <row r="2393" spans="1:3" x14ac:dyDescent="0.25">
      <c r="A2393" t="s">
        <v>3471</v>
      </c>
      <c r="B2393" t="s">
        <v>4160</v>
      </c>
      <c r="C2393" t="s">
        <v>4134</v>
      </c>
    </row>
    <row r="2394" spans="1:3" x14ac:dyDescent="0.25">
      <c r="A2394" t="s">
        <v>3472</v>
      </c>
      <c r="B2394" t="s">
        <v>4160</v>
      </c>
      <c r="C2394" t="s">
        <v>4136</v>
      </c>
    </row>
    <row r="2395" spans="1:3" x14ac:dyDescent="0.25">
      <c r="A2395" t="s">
        <v>3473</v>
      </c>
      <c r="B2395" t="s">
        <v>4160</v>
      </c>
      <c r="C2395" t="s">
        <v>4134</v>
      </c>
    </row>
    <row r="2396" spans="1:3" x14ac:dyDescent="0.25">
      <c r="A2396" t="s">
        <v>3474</v>
      </c>
      <c r="B2396" t="s">
        <v>4160</v>
      </c>
      <c r="C2396" t="s">
        <v>4136</v>
      </c>
    </row>
    <row r="2397" spans="1:3" x14ac:dyDescent="0.25">
      <c r="A2397" t="s">
        <v>3475</v>
      </c>
      <c r="B2397" t="s">
        <v>4125</v>
      </c>
      <c r="C2397" t="s">
        <v>4136</v>
      </c>
    </row>
    <row r="2398" spans="1:3" x14ac:dyDescent="0.25">
      <c r="A2398" t="s">
        <v>3476</v>
      </c>
      <c r="B2398" t="s">
        <v>4150</v>
      </c>
      <c r="C2398" t="s">
        <v>4136</v>
      </c>
    </row>
    <row r="2399" spans="1:3" x14ac:dyDescent="0.25">
      <c r="A2399" t="s">
        <v>3477</v>
      </c>
      <c r="B2399" t="s">
        <v>4128</v>
      </c>
      <c r="C2399" t="s">
        <v>4136</v>
      </c>
    </row>
    <row r="2400" spans="1:3" x14ac:dyDescent="0.25">
      <c r="A2400" t="s">
        <v>3478</v>
      </c>
      <c r="B2400" t="s">
        <v>4151</v>
      </c>
      <c r="C2400" t="s">
        <v>4130</v>
      </c>
    </row>
    <row r="2401" spans="1:3" x14ac:dyDescent="0.25">
      <c r="A2401" t="s">
        <v>3479</v>
      </c>
      <c r="B2401" t="s">
        <v>4128</v>
      </c>
      <c r="C2401" t="s">
        <v>4130</v>
      </c>
    </row>
    <row r="2402" spans="1:3" x14ac:dyDescent="0.25">
      <c r="A2402" t="s">
        <v>3480</v>
      </c>
      <c r="B2402" t="s">
        <v>4131</v>
      </c>
      <c r="C2402" t="s">
        <v>4127</v>
      </c>
    </row>
    <row r="2403" spans="1:3" x14ac:dyDescent="0.25">
      <c r="A2403" t="s">
        <v>3481</v>
      </c>
      <c r="B2403" t="s">
        <v>4151</v>
      </c>
      <c r="C2403" t="s">
        <v>4163</v>
      </c>
    </row>
    <row r="2404" spans="1:3" x14ac:dyDescent="0.25">
      <c r="A2404" t="s">
        <v>3482</v>
      </c>
      <c r="B2404" t="s">
        <v>4148</v>
      </c>
      <c r="C2404" t="s">
        <v>4132</v>
      </c>
    </row>
    <row r="2405" spans="1:3" x14ac:dyDescent="0.25">
      <c r="A2405" t="s">
        <v>3483</v>
      </c>
      <c r="B2405" t="s">
        <v>4131</v>
      </c>
      <c r="C2405" t="s">
        <v>4127</v>
      </c>
    </row>
    <row r="2406" spans="1:3" x14ac:dyDescent="0.25">
      <c r="A2406" t="s">
        <v>3484</v>
      </c>
      <c r="B2406" t="s">
        <v>4139</v>
      </c>
      <c r="C2406" t="s">
        <v>4130</v>
      </c>
    </row>
    <row r="2407" spans="1:3" x14ac:dyDescent="0.25">
      <c r="A2407" t="s">
        <v>3485</v>
      </c>
      <c r="B2407" t="s">
        <v>4150</v>
      </c>
      <c r="C2407" t="s">
        <v>4130</v>
      </c>
    </row>
    <row r="2408" spans="1:3" x14ac:dyDescent="0.25">
      <c r="A2408" t="s">
        <v>3486</v>
      </c>
      <c r="B2408" t="s">
        <v>4137</v>
      </c>
      <c r="C2408" t="s">
        <v>4134</v>
      </c>
    </row>
    <row r="2409" spans="1:3" x14ac:dyDescent="0.25">
      <c r="A2409" t="s">
        <v>3487</v>
      </c>
      <c r="B2409" t="s">
        <v>4157</v>
      </c>
      <c r="C2409" t="s">
        <v>4140</v>
      </c>
    </row>
    <row r="2410" spans="1:3" x14ac:dyDescent="0.25">
      <c r="A2410" t="s">
        <v>3488</v>
      </c>
      <c r="B2410" t="s">
        <v>4160</v>
      </c>
      <c r="C2410" t="s">
        <v>4130</v>
      </c>
    </row>
    <row r="2411" spans="1:3" x14ac:dyDescent="0.25">
      <c r="A2411" t="s">
        <v>3489</v>
      </c>
      <c r="B2411" t="s">
        <v>4141</v>
      </c>
      <c r="C2411" t="s">
        <v>4130</v>
      </c>
    </row>
    <row r="2412" spans="1:3" x14ac:dyDescent="0.25">
      <c r="A2412" t="s">
        <v>3490</v>
      </c>
      <c r="B2412" t="s">
        <v>4150</v>
      </c>
      <c r="C2412" t="s">
        <v>4127</v>
      </c>
    </row>
    <row r="2413" spans="1:3" x14ac:dyDescent="0.25">
      <c r="A2413" t="s">
        <v>3491</v>
      </c>
      <c r="B2413" t="s">
        <v>4148</v>
      </c>
      <c r="C2413" t="s">
        <v>4127</v>
      </c>
    </row>
    <row r="2414" spans="1:3" x14ac:dyDescent="0.25">
      <c r="A2414" t="s">
        <v>3492</v>
      </c>
      <c r="B2414" t="s">
        <v>4125</v>
      </c>
      <c r="C2414" t="s">
        <v>4127</v>
      </c>
    </row>
    <row r="2415" spans="1:3" x14ac:dyDescent="0.25">
      <c r="A2415" t="s">
        <v>3493</v>
      </c>
      <c r="B2415" t="s">
        <v>4156</v>
      </c>
      <c r="C2415" t="s">
        <v>4140</v>
      </c>
    </row>
    <row r="2416" spans="1:3" x14ac:dyDescent="0.25">
      <c r="A2416" t="s">
        <v>3494</v>
      </c>
      <c r="B2416" t="s">
        <v>4137</v>
      </c>
      <c r="C2416" t="s">
        <v>4134</v>
      </c>
    </row>
    <row r="2417" spans="1:3" x14ac:dyDescent="0.25">
      <c r="A2417" t="s">
        <v>3495</v>
      </c>
      <c r="B2417" t="s">
        <v>4125</v>
      </c>
      <c r="C2417" t="s">
        <v>4126</v>
      </c>
    </row>
    <row r="2418" spans="1:3" x14ac:dyDescent="0.25">
      <c r="A2418" t="s">
        <v>3496</v>
      </c>
      <c r="B2418" t="s">
        <v>4151</v>
      </c>
      <c r="C2418" t="s">
        <v>4136</v>
      </c>
    </row>
    <row r="2419" spans="1:3" x14ac:dyDescent="0.25">
      <c r="A2419" t="s">
        <v>3497</v>
      </c>
      <c r="B2419" t="s">
        <v>4150</v>
      </c>
      <c r="C2419" t="s">
        <v>4126</v>
      </c>
    </row>
    <row r="2420" spans="1:3" x14ac:dyDescent="0.25">
      <c r="A2420" t="s">
        <v>3498</v>
      </c>
      <c r="B2420" t="s">
        <v>4151</v>
      </c>
      <c r="C2420" t="s">
        <v>4127</v>
      </c>
    </row>
    <row r="2421" spans="1:3" x14ac:dyDescent="0.25">
      <c r="A2421" t="s">
        <v>3499</v>
      </c>
      <c r="B2421" t="s">
        <v>4129</v>
      </c>
      <c r="C2421" t="s">
        <v>4134</v>
      </c>
    </row>
    <row r="2422" spans="1:3" x14ac:dyDescent="0.25">
      <c r="A2422" t="s">
        <v>3500</v>
      </c>
      <c r="B2422" t="s">
        <v>4165</v>
      </c>
      <c r="C2422" t="s">
        <v>4130</v>
      </c>
    </row>
    <row r="2423" spans="1:3" x14ac:dyDescent="0.25">
      <c r="A2423" t="s">
        <v>3501</v>
      </c>
      <c r="B2423" t="s">
        <v>4139</v>
      </c>
      <c r="C2423" t="s">
        <v>4149</v>
      </c>
    </row>
    <row r="2424" spans="1:3" x14ac:dyDescent="0.25">
      <c r="A2424" t="s">
        <v>3503</v>
      </c>
      <c r="B2424" t="s">
        <v>4143</v>
      </c>
      <c r="C2424" t="s">
        <v>4127</v>
      </c>
    </row>
    <row r="2425" spans="1:3" x14ac:dyDescent="0.25">
      <c r="A2425" t="s">
        <v>3504</v>
      </c>
      <c r="B2425" t="s">
        <v>4150</v>
      </c>
      <c r="C2425" t="s">
        <v>4163</v>
      </c>
    </row>
    <row r="2426" spans="1:3" x14ac:dyDescent="0.25">
      <c r="A2426" t="s">
        <v>3505</v>
      </c>
      <c r="B2426" t="s">
        <v>4125</v>
      </c>
      <c r="C2426" t="s">
        <v>4126</v>
      </c>
    </row>
    <row r="2427" spans="1:3" x14ac:dyDescent="0.25">
      <c r="A2427" t="s">
        <v>3506</v>
      </c>
      <c r="B2427" t="s">
        <v>4148</v>
      </c>
      <c r="C2427" t="s">
        <v>4124</v>
      </c>
    </row>
    <row r="2428" spans="1:3" x14ac:dyDescent="0.25">
      <c r="A2428" t="s">
        <v>3507</v>
      </c>
      <c r="B2428" t="s">
        <v>4141</v>
      </c>
      <c r="C2428" t="s">
        <v>4127</v>
      </c>
    </row>
    <row r="2429" spans="1:3" x14ac:dyDescent="0.25">
      <c r="A2429" t="s">
        <v>3508</v>
      </c>
      <c r="B2429" t="s">
        <v>4125</v>
      </c>
      <c r="C2429" t="s">
        <v>4147</v>
      </c>
    </row>
    <row r="2430" spans="1:3" x14ac:dyDescent="0.25">
      <c r="A2430" t="s">
        <v>3509</v>
      </c>
      <c r="B2430" t="s">
        <v>4148</v>
      </c>
      <c r="C2430" t="s">
        <v>4149</v>
      </c>
    </row>
    <row r="2431" spans="1:3" x14ac:dyDescent="0.25">
      <c r="A2431" t="s">
        <v>3510</v>
      </c>
      <c r="B2431" t="s">
        <v>4125</v>
      </c>
      <c r="C2431" t="s">
        <v>4134</v>
      </c>
    </row>
    <row r="2432" spans="1:3" x14ac:dyDescent="0.25">
      <c r="A2432" t="s">
        <v>3511</v>
      </c>
      <c r="B2432" t="s">
        <v>4129</v>
      </c>
      <c r="C2432" t="s">
        <v>4163</v>
      </c>
    </row>
    <row r="2433" spans="1:3" x14ac:dyDescent="0.25">
      <c r="A2433" t="s">
        <v>3512</v>
      </c>
      <c r="B2433" t="s">
        <v>4137</v>
      </c>
      <c r="C2433" t="s">
        <v>4136</v>
      </c>
    </row>
    <row r="2434" spans="1:3" x14ac:dyDescent="0.25">
      <c r="A2434" t="s">
        <v>3502</v>
      </c>
      <c r="B2434" t="s">
        <v>4143</v>
      </c>
      <c r="C2434" t="s">
        <v>4134</v>
      </c>
    </row>
    <row r="2435" spans="1:3" x14ac:dyDescent="0.25">
      <c r="A2435" t="s">
        <v>3513</v>
      </c>
      <c r="B2435" t="s">
        <v>4148</v>
      </c>
      <c r="C2435" t="s">
        <v>4134</v>
      </c>
    </row>
    <row r="2436" spans="1:3" x14ac:dyDescent="0.25">
      <c r="A2436" t="s">
        <v>3514</v>
      </c>
      <c r="B2436" t="s">
        <v>4150</v>
      </c>
      <c r="C2436" t="s">
        <v>4127</v>
      </c>
    </row>
    <row r="2437" spans="1:3" x14ac:dyDescent="0.25">
      <c r="A2437" t="s">
        <v>3515</v>
      </c>
      <c r="B2437" t="s">
        <v>4146</v>
      </c>
      <c r="C2437" t="s">
        <v>4127</v>
      </c>
    </row>
    <row r="2438" spans="1:3" x14ac:dyDescent="0.25">
      <c r="A2438" t="s">
        <v>3516</v>
      </c>
      <c r="B2438" t="s">
        <v>4125</v>
      </c>
      <c r="C2438" t="s">
        <v>4126</v>
      </c>
    </row>
    <row r="2439" spans="1:3" x14ac:dyDescent="0.25">
      <c r="A2439" t="s">
        <v>3517</v>
      </c>
      <c r="B2439" t="s">
        <v>4137</v>
      </c>
      <c r="C2439" t="s">
        <v>4134</v>
      </c>
    </row>
    <row r="2440" spans="1:3" x14ac:dyDescent="0.25">
      <c r="A2440" t="s">
        <v>3518</v>
      </c>
      <c r="B2440" t="s">
        <v>4131</v>
      </c>
      <c r="C2440" t="s">
        <v>4134</v>
      </c>
    </row>
    <row r="2441" spans="1:3" x14ac:dyDescent="0.25">
      <c r="A2441" t="s">
        <v>3519</v>
      </c>
      <c r="B2441" t="s">
        <v>4125</v>
      </c>
      <c r="C2441" t="s">
        <v>4127</v>
      </c>
    </row>
    <row r="2442" spans="1:3" x14ac:dyDescent="0.25">
      <c r="A2442" t="s">
        <v>3520</v>
      </c>
      <c r="B2442" t="s">
        <v>4146</v>
      </c>
      <c r="C2442" t="s">
        <v>4126</v>
      </c>
    </row>
    <row r="2443" spans="1:3" x14ac:dyDescent="0.25">
      <c r="A2443" t="s">
        <v>3521</v>
      </c>
      <c r="B2443" t="s">
        <v>4125</v>
      </c>
      <c r="C2443" t="s">
        <v>4136</v>
      </c>
    </row>
    <row r="2444" spans="1:3" x14ac:dyDescent="0.25">
      <c r="A2444" t="s">
        <v>3522</v>
      </c>
      <c r="B2444" t="s">
        <v>4158</v>
      </c>
      <c r="C2444" t="s">
        <v>4126</v>
      </c>
    </row>
    <row r="2445" spans="1:3" x14ac:dyDescent="0.25">
      <c r="A2445" t="s">
        <v>3523</v>
      </c>
      <c r="B2445" t="s">
        <v>4159</v>
      </c>
      <c r="C2445" t="s">
        <v>4136</v>
      </c>
    </row>
    <row r="2446" spans="1:3" x14ac:dyDescent="0.25">
      <c r="A2446" t="s">
        <v>3524</v>
      </c>
      <c r="B2446" t="s">
        <v>4143</v>
      </c>
      <c r="C2446" t="s">
        <v>4136</v>
      </c>
    </row>
    <row r="2447" spans="1:3" x14ac:dyDescent="0.25">
      <c r="A2447" t="s">
        <v>3525</v>
      </c>
      <c r="B2447" t="s">
        <v>4137</v>
      </c>
      <c r="C2447" t="s">
        <v>4147</v>
      </c>
    </row>
    <row r="2448" spans="1:3" x14ac:dyDescent="0.25">
      <c r="A2448" t="s">
        <v>3526</v>
      </c>
      <c r="B2448" t="s">
        <v>4158</v>
      </c>
      <c r="C2448" t="s">
        <v>4127</v>
      </c>
    </row>
    <row r="2449" spans="1:3" x14ac:dyDescent="0.25">
      <c r="A2449" t="s">
        <v>3527</v>
      </c>
      <c r="B2449" t="s">
        <v>4148</v>
      </c>
      <c r="C2449" t="s">
        <v>4130</v>
      </c>
    </row>
    <row r="2450" spans="1:3" x14ac:dyDescent="0.25">
      <c r="A2450" t="s">
        <v>3528</v>
      </c>
      <c r="B2450" t="s">
        <v>4123</v>
      </c>
      <c r="C2450" t="s">
        <v>4124</v>
      </c>
    </row>
    <row r="2451" spans="1:3" x14ac:dyDescent="0.25">
      <c r="A2451" t="s">
        <v>3529</v>
      </c>
      <c r="B2451" t="s">
        <v>4123</v>
      </c>
      <c r="C2451" t="s">
        <v>4124</v>
      </c>
    </row>
    <row r="2452" spans="1:3" x14ac:dyDescent="0.25">
      <c r="A2452" t="s">
        <v>3530</v>
      </c>
      <c r="B2452" t="s">
        <v>4151</v>
      </c>
      <c r="C2452" t="s">
        <v>4127</v>
      </c>
    </row>
    <row r="2453" spans="1:3" x14ac:dyDescent="0.25">
      <c r="A2453" t="s">
        <v>3531</v>
      </c>
      <c r="B2453" t="s">
        <v>4137</v>
      </c>
      <c r="C2453" t="s">
        <v>4132</v>
      </c>
    </row>
    <row r="2454" spans="1:3" x14ac:dyDescent="0.25">
      <c r="A2454" t="s">
        <v>3532</v>
      </c>
      <c r="B2454" t="s">
        <v>4148</v>
      </c>
      <c r="C2454" t="s">
        <v>4134</v>
      </c>
    </row>
    <row r="2455" spans="1:3" x14ac:dyDescent="0.25">
      <c r="A2455" t="s">
        <v>3533</v>
      </c>
      <c r="B2455" t="s">
        <v>4128</v>
      </c>
      <c r="C2455" t="s">
        <v>4127</v>
      </c>
    </row>
    <row r="2456" spans="1:3" x14ac:dyDescent="0.25">
      <c r="A2456" t="s">
        <v>3534</v>
      </c>
      <c r="B2456" t="s">
        <v>4137</v>
      </c>
      <c r="C2456" t="s">
        <v>4134</v>
      </c>
    </row>
    <row r="2457" spans="1:3" x14ac:dyDescent="0.25">
      <c r="A2457" t="s">
        <v>3535</v>
      </c>
      <c r="B2457" t="s">
        <v>4131</v>
      </c>
      <c r="C2457" t="s">
        <v>4126</v>
      </c>
    </row>
    <row r="2458" spans="1:3" x14ac:dyDescent="0.25">
      <c r="A2458" t="s">
        <v>3536</v>
      </c>
      <c r="B2458" t="s">
        <v>4151</v>
      </c>
      <c r="C2458" t="s">
        <v>4149</v>
      </c>
    </row>
    <row r="2459" spans="1:3" x14ac:dyDescent="0.25">
      <c r="A2459" t="s">
        <v>3537</v>
      </c>
      <c r="B2459" t="s">
        <v>4133</v>
      </c>
      <c r="C2459" t="s">
        <v>4136</v>
      </c>
    </row>
    <row r="2460" spans="1:3" x14ac:dyDescent="0.25">
      <c r="A2460" t="s">
        <v>3538</v>
      </c>
      <c r="B2460" t="s">
        <v>4150</v>
      </c>
      <c r="C2460" t="s">
        <v>4163</v>
      </c>
    </row>
    <row r="2461" spans="1:3" x14ac:dyDescent="0.25">
      <c r="A2461" t="s">
        <v>3539</v>
      </c>
      <c r="B2461" t="s">
        <v>4144</v>
      </c>
      <c r="C2461" t="s">
        <v>4134</v>
      </c>
    </row>
    <row r="2462" spans="1:3" x14ac:dyDescent="0.25">
      <c r="A2462" t="s">
        <v>3540</v>
      </c>
      <c r="B2462" t="s">
        <v>4155</v>
      </c>
      <c r="C2462" t="s">
        <v>4149</v>
      </c>
    </row>
    <row r="2463" spans="1:3" x14ac:dyDescent="0.25">
      <c r="A2463" t="s">
        <v>3541</v>
      </c>
      <c r="B2463" t="s">
        <v>4141</v>
      </c>
      <c r="C2463" t="s">
        <v>4149</v>
      </c>
    </row>
    <row r="2464" spans="1:3" x14ac:dyDescent="0.25">
      <c r="A2464" t="s">
        <v>3542</v>
      </c>
      <c r="B2464" t="s">
        <v>4148</v>
      </c>
      <c r="C2464" t="s">
        <v>4127</v>
      </c>
    </row>
    <row r="2465" spans="1:3" x14ac:dyDescent="0.25">
      <c r="A2465" t="s">
        <v>3543</v>
      </c>
      <c r="B2465" t="s">
        <v>4161</v>
      </c>
      <c r="C2465" t="s">
        <v>4126</v>
      </c>
    </row>
    <row r="2466" spans="1:3" x14ac:dyDescent="0.25">
      <c r="A2466" t="s">
        <v>3544</v>
      </c>
      <c r="B2466" t="s">
        <v>4144</v>
      </c>
      <c r="C2466" t="s">
        <v>4130</v>
      </c>
    </row>
    <row r="2467" spans="1:3" x14ac:dyDescent="0.25">
      <c r="A2467" t="s">
        <v>3545</v>
      </c>
      <c r="B2467" t="s">
        <v>4158</v>
      </c>
      <c r="C2467" t="s">
        <v>4130</v>
      </c>
    </row>
    <row r="2468" spans="1:3" x14ac:dyDescent="0.25">
      <c r="A2468" t="s">
        <v>3546</v>
      </c>
      <c r="B2468" t="s">
        <v>4129</v>
      </c>
      <c r="C2468" t="s">
        <v>4127</v>
      </c>
    </row>
    <row r="2469" spans="1:3" x14ac:dyDescent="0.25">
      <c r="A2469" t="s">
        <v>3547</v>
      </c>
      <c r="B2469" t="s">
        <v>4125</v>
      </c>
      <c r="C2469" t="s">
        <v>4134</v>
      </c>
    </row>
    <row r="2470" spans="1:3" x14ac:dyDescent="0.25">
      <c r="A2470" t="s">
        <v>3548</v>
      </c>
      <c r="B2470" t="s">
        <v>4143</v>
      </c>
      <c r="C2470" t="s">
        <v>4127</v>
      </c>
    </row>
    <row r="2471" spans="1:3" x14ac:dyDescent="0.25">
      <c r="A2471" t="s">
        <v>3549</v>
      </c>
      <c r="B2471" t="s">
        <v>4151</v>
      </c>
      <c r="C2471" t="s">
        <v>4140</v>
      </c>
    </row>
    <row r="2472" spans="1:3" x14ac:dyDescent="0.25">
      <c r="A2472" t="s">
        <v>3550</v>
      </c>
      <c r="B2472" t="s">
        <v>4151</v>
      </c>
      <c r="C2472" t="s">
        <v>4149</v>
      </c>
    </row>
    <row r="2473" spans="1:3" x14ac:dyDescent="0.25">
      <c r="A2473" t="s">
        <v>3551</v>
      </c>
      <c r="B2473" t="s">
        <v>4141</v>
      </c>
      <c r="C2473" t="s">
        <v>4140</v>
      </c>
    </row>
    <row r="2474" spans="1:3" x14ac:dyDescent="0.25">
      <c r="A2474" t="s">
        <v>3552</v>
      </c>
      <c r="B2474" t="s">
        <v>4125</v>
      </c>
      <c r="C2474" t="s">
        <v>4127</v>
      </c>
    </row>
    <row r="2475" spans="1:3" x14ac:dyDescent="0.25">
      <c r="A2475" t="s">
        <v>3553</v>
      </c>
      <c r="B2475" t="s">
        <v>4157</v>
      </c>
      <c r="C2475" t="s">
        <v>4130</v>
      </c>
    </row>
    <row r="2476" spans="1:3" x14ac:dyDescent="0.25">
      <c r="A2476" t="s">
        <v>3554</v>
      </c>
      <c r="B2476" t="s">
        <v>4150</v>
      </c>
      <c r="C2476" t="s">
        <v>4136</v>
      </c>
    </row>
    <row r="2477" spans="1:3" x14ac:dyDescent="0.25">
      <c r="A2477" t="s">
        <v>3555</v>
      </c>
      <c r="B2477" t="s">
        <v>4125</v>
      </c>
      <c r="C2477" t="s">
        <v>4134</v>
      </c>
    </row>
    <row r="2478" spans="1:3" x14ac:dyDescent="0.25">
      <c r="A2478" t="s">
        <v>3556</v>
      </c>
      <c r="B2478" t="s">
        <v>4148</v>
      </c>
      <c r="C2478" t="s">
        <v>4154</v>
      </c>
    </row>
    <row r="2479" spans="1:3" x14ac:dyDescent="0.25">
      <c r="A2479" t="s">
        <v>3557</v>
      </c>
      <c r="B2479" t="s">
        <v>4142</v>
      </c>
      <c r="C2479" t="s">
        <v>4126</v>
      </c>
    </row>
    <row r="2480" spans="1:3" x14ac:dyDescent="0.25">
      <c r="A2480" t="s">
        <v>3558</v>
      </c>
      <c r="B2480" t="s">
        <v>4148</v>
      </c>
      <c r="C2480" t="s">
        <v>4127</v>
      </c>
    </row>
    <row r="2481" spans="1:3" x14ac:dyDescent="0.25">
      <c r="A2481" t="s">
        <v>3559</v>
      </c>
      <c r="B2481" t="s">
        <v>4151</v>
      </c>
      <c r="C2481" t="s">
        <v>4136</v>
      </c>
    </row>
    <row r="2482" spans="1:3" x14ac:dyDescent="0.25">
      <c r="A2482" t="s">
        <v>3560</v>
      </c>
      <c r="B2482" t="s">
        <v>4148</v>
      </c>
      <c r="C2482" t="s">
        <v>4134</v>
      </c>
    </row>
    <row r="2483" spans="1:3" x14ac:dyDescent="0.25">
      <c r="A2483" t="s">
        <v>3561</v>
      </c>
      <c r="B2483" t="s">
        <v>4125</v>
      </c>
      <c r="C2483" t="s">
        <v>4136</v>
      </c>
    </row>
    <row r="2484" spans="1:3" x14ac:dyDescent="0.25">
      <c r="A2484" t="s">
        <v>3562</v>
      </c>
      <c r="B2484" t="s">
        <v>4151</v>
      </c>
      <c r="C2484" t="s">
        <v>4130</v>
      </c>
    </row>
    <row r="2485" spans="1:3" x14ac:dyDescent="0.25">
      <c r="A2485" t="s">
        <v>3563</v>
      </c>
      <c r="B2485" t="s">
        <v>4169</v>
      </c>
      <c r="C2485" t="s">
        <v>4136</v>
      </c>
    </row>
    <row r="2486" spans="1:3" x14ac:dyDescent="0.25">
      <c r="A2486" t="s">
        <v>3564</v>
      </c>
      <c r="B2486" t="s">
        <v>4141</v>
      </c>
      <c r="C2486" t="s">
        <v>4127</v>
      </c>
    </row>
    <row r="2487" spans="1:3" x14ac:dyDescent="0.25">
      <c r="A2487" t="s">
        <v>3565</v>
      </c>
      <c r="B2487" t="s">
        <v>4155</v>
      </c>
      <c r="C2487" t="s">
        <v>4127</v>
      </c>
    </row>
    <row r="2488" spans="1:3" x14ac:dyDescent="0.25">
      <c r="A2488" t="s">
        <v>3566</v>
      </c>
      <c r="B2488" t="s">
        <v>4157</v>
      </c>
      <c r="C2488" t="s">
        <v>4136</v>
      </c>
    </row>
    <row r="2489" spans="1:3" x14ac:dyDescent="0.25">
      <c r="A2489" t="s">
        <v>3567</v>
      </c>
      <c r="B2489" t="s">
        <v>4157</v>
      </c>
      <c r="C2489" t="s">
        <v>4126</v>
      </c>
    </row>
    <row r="2490" spans="1:3" x14ac:dyDescent="0.25">
      <c r="A2490" t="s">
        <v>3568</v>
      </c>
      <c r="B2490" t="s">
        <v>4135</v>
      </c>
      <c r="C2490" t="s">
        <v>4127</v>
      </c>
    </row>
    <row r="2491" spans="1:3" x14ac:dyDescent="0.25">
      <c r="A2491" t="s">
        <v>3569</v>
      </c>
      <c r="B2491" t="s">
        <v>4143</v>
      </c>
      <c r="C2491" t="s">
        <v>4126</v>
      </c>
    </row>
    <row r="2492" spans="1:3" x14ac:dyDescent="0.25">
      <c r="A2492" t="s">
        <v>3570</v>
      </c>
      <c r="B2492" t="s">
        <v>4143</v>
      </c>
      <c r="C2492" t="s">
        <v>4134</v>
      </c>
    </row>
    <row r="2493" spans="1:3" x14ac:dyDescent="0.25">
      <c r="A2493" t="s">
        <v>3571</v>
      </c>
      <c r="B2493" t="s">
        <v>4135</v>
      </c>
      <c r="C2493" t="s">
        <v>4136</v>
      </c>
    </row>
    <row r="2494" spans="1:3" x14ac:dyDescent="0.25">
      <c r="A2494" t="s">
        <v>3572</v>
      </c>
      <c r="B2494" t="s">
        <v>4135</v>
      </c>
      <c r="C2494" t="s">
        <v>4134</v>
      </c>
    </row>
    <row r="2495" spans="1:3" x14ac:dyDescent="0.25">
      <c r="A2495" t="s">
        <v>3573</v>
      </c>
      <c r="B2495" t="s">
        <v>4157</v>
      </c>
      <c r="C2495" t="s">
        <v>4154</v>
      </c>
    </row>
    <row r="2496" spans="1:3" x14ac:dyDescent="0.25">
      <c r="A2496" t="s">
        <v>3573</v>
      </c>
      <c r="B2496" t="s">
        <v>4142</v>
      </c>
      <c r="C2496" t="s">
        <v>4149</v>
      </c>
    </row>
    <row r="2497" spans="1:3" x14ac:dyDescent="0.25">
      <c r="A2497" t="s">
        <v>3574</v>
      </c>
      <c r="B2497" t="s">
        <v>4148</v>
      </c>
      <c r="C2497" t="s">
        <v>4154</v>
      </c>
    </row>
    <row r="2498" spans="1:3" x14ac:dyDescent="0.25">
      <c r="A2498" t="s">
        <v>3575</v>
      </c>
      <c r="B2498" t="s">
        <v>4141</v>
      </c>
      <c r="C2498" t="s">
        <v>4149</v>
      </c>
    </row>
    <row r="2499" spans="1:3" x14ac:dyDescent="0.25">
      <c r="A2499" t="s">
        <v>3576</v>
      </c>
      <c r="B2499" t="s">
        <v>4129</v>
      </c>
      <c r="C2499" t="s">
        <v>4134</v>
      </c>
    </row>
    <row r="2500" spans="1:3" x14ac:dyDescent="0.25">
      <c r="A2500" t="s">
        <v>3577</v>
      </c>
      <c r="B2500" t="s">
        <v>4129</v>
      </c>
      <c r="C2500" t="s">
        <v>4136</v>
      </c>
    </row>
    <row r="2501" spans="1:3" x14ac:dyDescent="0.25">
      <c r="A2501" t="s">
        <v>3578</v>
      </c>
      <c r="B2501" t="s">
        <v>4141</v>
      </c>
      <c r="C2501" t="s">
        <v>4134</v>
      </c>
    </row>
    <row r="2502" spans="1:3" x14ac:dyDescent="0.25">
      <c r="A2502" t="s">
        <v>3579</v>
      </c>
      <c r="B2502" t="s">
        <v>4139</v>
      </c>
      <c r="C2502" t="s">
        <v>4127</v>
      </c>
    </row>
    <row r="2503" spans="1:3" x14ac:dyDescent="0.25">
      <c r="A2503" t="s">
        <v>3580</v>
      </c>
      <c r="B2503" t="s">
        <v>4125</v>
      </c>
      <c r="C2503" t="s">
        <v>4126</v>
      </c>
    </row>
    <row r="2504" spans="1:3" x14ac:dyDescent="0.25">
      <c r="A2504" t="s">
        <v>3581</v>
      </c>
      <c r="B2504" t="s">
        <v>4139</v>
      </c>
      <c r="C2504" t="s">
        <v>4126</v>
      </c>
    </row>
    <row r="2505" spans="1:3" x14ac:dyDescent="0.25">
      <c r="A2505" t="s">
        <v>3582</v>
      </c>
      <c r="B2505" t="s">
        <v>4128</v>
      </c>
      <c r="C2505" t="s">
        <v>4127</v>
      </c>
    </row>
    <row r="2506" spans="1:3" x14ac:dyDescent="0.25">
      <c r="A2506" t="s">
        <v>3582</v>
      </c>
      <c r="B2506" t="s">
        <v>4155</v>
      </c>
      <c r="C2506" t="s">
        <v>4134</v>
      </c>
    </row>
    <row r="2507" spans="1:3" x14ac:dyDescent="0.25">
      <c r="A2507" t="s">
        <v>3583</v>
      </c>
      <c r="B2507" t="s">
        <v>4131</v>
      </c>
      <c r="C2507" t="s">
        <v>4124</v>
      </c>
    </row>
    <row r="2508" spans="1:3" x14ac:dyDescent="0.25">
      <c r="A2508" t="s">
        <v>3584</v>
      </c>
      <c r="B2508" t="s">
        <v>4159</v>
      </c>
      <c r="C2508" t="s">
        <v>4130</v>
      </c>
    </row>
    <row r="2509" spans="1:3" x14ac:dyDescent="0.25">
      <c r="A2509" t="s">
        <v>3585</v>
      </c>
      <c r="B2509" t="s">
        <v>4133</v>
      </c>
      <c r="C2509" t="s">
        <v>4140</v>
      </c>
    </row>
    <row r="2510" spans="1:3" x14ac:dyDescent="0.25">
      <c r="A2510" t="s">
        <v>3586</v>
      </c>
      <c r="B2510" t="s">
        <v>4139</v>
      </c>
      <c r="C2510" t="s">
        <v>4126</v>
      </c>
    </row>
    <row r="2511" spans="1:3" x14ac:dyDescent="0.25">
      <c r="A2511" t="s">
        <v>3587</v>
      </c>
      <c r="B2511" t="s">
        <v>4148</v>
      </c>
      <c r="C2511" t="s">
        <v>4154</v>
      </c>
    </row>
    <row r="2512" spans="1:3" x14ac:dyDescent="0.25">
      <c r="A2512" t="s">
        <v>3588</v>
      </c>
      <c r="B2512" t="s">
        <v>4129</v>
      </c>
      <c r="C2512" t="s">
        <v>4130</v>
      </c>
    </row>
    <row r="2513" spans="1:3" x14ac:dyDescent="0.25">
      <c r="A2513" t="s">
        <v>3589</v>
      </c>
      <c r="B2513" t="s">
        <v>4129</v>
      </c>
      <c r="C2513" t="s">
        <v>4127</v>
      </c>
    </row>
    <row r="2514" spans="1:3" x14ac:dyDescent="0.25">
      <c r="A2514" t="s">
        <v>3590</v>
      </c>
      <c r="B2514" t="s">
        <v>4125</v>
      </c>
      <c r="C2514" t="s">
        <v>4149</v>
      </c>
    </row>
    <row r="2515" spans="1:3" x14ac:dyDescent="0.25">
      <c r="A2515" t="s">
        <v>3591</v>
      </c>
      <c r="B2515" t="s">
        <v>4129</v>
      </c>
      <c r="C2515" t="s">
        <v>4130</v>
      </c>
    </row>
    <row r="2516" spans="1:3" x14ac:dyDescent="0.25">
      <c r="A2516" t="s">
        <v>3592</v>
      </c>
      <c r="B2516" t="s">
        <v>4155</v>
      </c>
      <c r="C2516" t="s">
        <v>4126</v>
      </c>
    </row>
    <row r="2517" spans="1:3" x14ac:dyDescent="0.25">
      <c r="A2517" t="s">
        <v>3593</v>
      </c>
      <c r="B2517" t="s">
        <v>4139</v>
      </c>
      <c r="C2517" t="s">
        <v>4140</v>
      </c>
    </row>
    <row r="2518" spans="1:3" x14ac:dyDescent="0.25">
      <c r="A2518" t="s">
        <v>3594</v>
      </c>
      <c r="B2518" t="s">
        <v>4125</v>
      </c>
      <c r="C2518" t="s">
        <v>4163</v>
      </c>
    </row>
    <row r="2519" spans="1:3" x14ac:dyDescent="0.25">
      <c r="A2519" t="s">
        <v>3595</v>
      </c>
      <c r="B2519" t="s">
        <v>4142</v>
      </c>
      <c r="C2519" t="s">
        <v>4136</v>
      </c>
    </row>
    <row r="2520" spans="1:3" x14ac:dyDescent="0.25">
      <c r="A2520" t="s">
        <v>3596</v>
      </c>
      <c r="B2520" t="s">
        <v>4131</v>
      </c>
      <c r="C2520" t="s">
        <v>4149</v>
      </c>
    </row>
    <row r="2521" spans="1:3" x14ac:dyDescent="0.25">
      <c r="A2521" t="s">
        <v>3597</v>
      </c>
      <c r="B2521" t="s">
        <v>4150</v>
      </c>
      <c r="C2521" t="s">
        <v>4140</v>
      </c>
    </row>
    <row r="2522" spans="1:3" x14ac:dyDescent="0.25">
      <c r="A2522" t="s">
        <v>3598</v>
      </c>
      <c r="B2522" t="s">
        <v>4141</v>
      </c>
      <c r="C2522" t="s">
        <v>4154</v>
      </c>
    </row>
    <row r="2523" spans="1:3" x14ac:dyDescent="0.25">
      <c r="A2523" t="s">
        <v>3599</v>
      </c>
      <c r="B2523" t="s">
        <v>4151</v>
      </c>
      <c r="C2523" t="s">
        <v>4126</v>
      </c>
    </row>
    <row r="2524" spans="1:3" x14ac:dyDescent="0.25">
      <c r="A2524" t="s">
        <v>3600</v>
      </c>
      <c r="B2524" t="s">
        <v>4158</v>
      </c>
      <c r="C2524" t="s">
        <v>4127</v>
      </c>
    </row>
    <row r="2525" spans="1:3" x14ac:dyDescent="0.25">
      <c r="A2525" t="s">
        <v>3600</v>
      </c>
      <c r="B2525" t="s">
        <v>4146</v>
      </c>
      <c r="C2525" t="s">
        <v>4126</v>
      </c>
    </row>
    <row r="2526" spans="1:3" x14ac:dyDescent="0.25">
      <c r="A2526" t="s">
        <v>3600</v>
      </c>
      <c r="B2526" t="s">
        <v>4131</v>
      </c>
      <c r="C2526" t="s">
        <v>4134</v>
      </c>
    </row>
    <row r="2527" spans="1:3" x14ac:dyDescent="0.25">
      <c r="A2527" t="s">
        <v>3601</v>
      </c>
      <c r="B2527" t="s">
        <v>4148</v>
      </c>
      <c r="C2527" t="s">
        <v>4149</v>
      </c>
    </row>
    <row r="2528" spans="1:3" x14ac:dyDescent="0.25">
      <c r="A2528" t="s">
        <v>3601</v>
      </c>
      <c r="B2528" t="s">
        <v>4148</v>
      </c>
      <c r="C2528" t="s">
        <v>4126</v>
      </c>
    </row>
    <row r="2529" spans="1:3" x14ac:dyDescent="0.25">
      <c r="A2529" t="s">
        <v>3602</v>
      </c>
      <c r="B2529" t="s">
        <v>4157</v>
      </c>
      <c r="C2529" t="s">
        <v>4134</v>
      </c>
    </row>
    <row r="2530" spans="1:3" x14ac:dyDescent="0.25">
      <c r="A2530" t="s">
        <v>3603</v>
      </c>
      <c r="B2530" t="s">
        <v>4131</v>
      </c>
      <c r="C2530" t="s">
        <v>4140</v>
      </c>
    </row>
    <row r="2531" spans="1:3" x14ac:dyDescent="0.25">
      <c r="A2531" t="s">
        <v>3604</v>
      </c>
      <c r="B2531" t="s">
        <v>4139</v>
      </c>
      <c r="C2531" t="s">
        <v>4149</v>
      </c>
    </row>
    <row r="2532" spans="1:3" x14ac:dyDescent="0.25">
      <c r="A2532" t="s">
        <v>3605</v>
      </c>
      <c r="B2532" t="s">
        <v>4155</v>
      </c>
      <c r="C2532" t="s">
        <v>4127</v>
      </c>
    </row>
    <row r="2533" spans="1:3" x14ac:dyDescent="0.25">
      <c r="A2533" t="s">
        <v>3606</v>
      </c>
      <c r="B2533" t="s">
        <v>4125</v>
      </c>
      <c r="C2533" t="s">
        <v>4134</v>
      </c>
    </row>
    <row r="2534" spans="1:3" x14ac:dyDescent="0.25">
      <c r="A2534" t="s">
        <v>3607</v>
      </c>
      <c r="B2534" t="s">
        <v>4162</v>
      </c>
      <c r="C2534" t="s">
        <v>4136</v>
      </c>
    </row>
    <row r="2535" spans="1:3" x14ac:dyDescent="0.25">
      <c r="A2535" t="s">
        <v>3607</v>
      </c>
      <c r="B2535" t="s">
        <v>4161</v>
      </c>
      <c r="C2535" t="s">
        <v>4127</v>
      </c>
    </row>
    <row r="2536" spans="1:3" x14ac:dyDescent="0.25">
      <c r="A2536" t="s">
        <v>3607</v>
      </c>
      <c r="B2536" t="s">
        <v>4125</v>
      </c>
      <c r="C2536" t="s">
        <v>4134</v>
      </c>
    </row>
    <row r="2537" spans="1:3" x14ac:dyDescent="0.25">
      <c r="A2537" t="s">
        <v>3607</v>
      </c>
      <c r="B2537" t="s">
        <v>4125</v>
      </c>
      <c r="C2537" t="s">
        <v>4134</v>
      </c>
    </row>
    <row r="2538" spans="1:3" x14ac:dyDescent="0.25">
      <c r="A2538" t="s">
        <v>3608</v>
      </c>
      <c r="B2538" t="s">
        <v>4155</v>
      </c>
      <c r="C2538" t="s">
        <v>4163</v>
      </c>
    </row>
    <row r="2539" spans="1:3" x14ac:dyDescent="0.25">
      <c r="A2539" t="s">
        <v>3609</v>
      </c>
      <c r="B2539" t="s">
        <v>4131</v>
      </c>
      <c r="C2539" t="s">
        <v>4163</v>
      </c>
    </row>
    <row r="2540" spans="1:3" x14ac:dyDescent="0.25">
      <c r="A2540" t="s">
        <v>3610</v>
      </c>
      <c r="B2540" t="s">
        <v>4137</v>
      </c>
      <c r="C2540" t="s">
        <v>4136</v>
      </c>
    </row>
    <row r="2541" spans="1:3" x14ac:dyDescent="0.25">
      <c r="A2541" t="s">
        <v>3611</v>
      </c>
      <c r="B2541" t="s">
        <v>4148</v>
      </c>
      <c r="C2541" t="s">
        <v>4136</v>
      </c>
    </row>
    <row r="2542" spans="1:3" x14ac:dyDescent="0.25">
      <c r="A2542" t="s">
        <v>3612</v>
      </c>
      <c r="B2542" t="s">
        <v>4129</v>
      </c>
      <c r="C2542" t="s">
        <v>4134</v>
      </c>
    </row>
    <row r="2543" spans="1:3" x14ac:dyDescent="0.25">
      <c r="A2543" t="s">
        <v>3613</v>
      </c>
      <c r="B2543" t="s">
        <v>4152</v>
      </c>
      <c r="C2543" t="s">
        <v>4136</v>
      </c>
    </row>
    <row r="2544" spans="1:3" x14ac:dyDescent="0.25">
      <c r="A2544" t="s">
        <v>3614</v>
      </c>
      <c r="B2544" t="s">
        <v>4141</v>
      </c>
      <c r="C2544" t="s">
        <v>4130</v>
      </c>
    </row>
    <row r="2545" spans="1:3" x14ac:dyDescent="0.25">
      <c r="A2545" t="s">
        <v>3615</v>
      </c>
      <c r="B2545" t="s">
        <v>4156</v>
      </c>
      <c r="C2545" t="s">
        <v>4130</v>
      </c>
    </row>
    <row r="2546" spans="1:3" x14ac:dyDescent="0.25">
      <c r="A2546" t="s">
        <v>3616</v>
      </c>
      <c r="B2546" t="s">
        <v>4148</v>
      </c>
      <c r="C2546" t="s">
        <v>4140</v>
      </c>
    </row>
    <row r="2547" spans="1:3" x14ac:dyDescent="0.25">
      <c r="A2547" t="s">
        <v>3617</v>
      </c>
      <c r="B2547" t="s">
        <v>4159</v>
      </c>
      <c r="C2547" t="s">
        <v>4132</v>
      </c>
    </row>
    <row r="2548" spans="1:3" x14ac:dyDescent="0.25">
      <c r="A2548" t="s">
        <v>3618</v>
      </c>
      <c r="B2548" t="s">
        <v>4137</v>
      </c>
      <c r="C2548" t="s">
        <v>4130</v>
      </c>
    </row>
    <row r="2549" spans="1:3" x14ac:dyDescent="0.25">
      <c r="A2549" t="s">
        <v>3619</v>
      </c>
      <c r="B2549" t="s">
        <v>4159</v>
      </c>
      <c r="C2549" t="s">
        <v>4130</v>
      </c>
    </row>
    <row r="2550" spans="1:3" x14ac:dyDescent="0.25">
      <c r="A2550" t="s">
        <v>3620</v>
      </c>
      <c r="B2550" t="s">
        <v>4125</v>
      </c>
      <c r="C2550" t="s">
        <v>4163</v>
      </c>
    </row>
    <row r="2551" spans="1:3" x14ac:dyDescent="0.25">
      <c r="A2551" t="s">
        <v>3621</v>
      </c>
      <c r="B2551" t="s">
        <v>4152</v>
      </c>
      <c r="C2551" t="s">
        <v>4130</v>
      </c>
    </row>
    <row r="2552" spans="1:3" x14ac:dyDescent="0.25">
      <c r="A2552" t="s">
        <v>3622</v>
      </c>
      <c r="B2552" t="s">
        <v>4131</v>
      </c>
      <c r="C2552" t="s">
        <v>4130</v>
      </c>
    </row>
    <row r="2553" spans="1:3" x14ac:dyDescent="0.25">
      <c r="A2553" t="s">
        <v>3623</v>
      </c>
      <c r="B2553" t="s">
        <v>4131</v>
      </c>
      <c r="C2553" t="s">
        <v>4134</v>
      </c>
    </row>
    <row r="2554" spans="1:3" x14ac:dyDescent="0.25">
      <c r="A2554" t="s">
        <v>3624</v>
      </c>
      <c r="B2554" t="s">
        <v>4131</v>
      </c>
      <c r="C2554" t="s">
        <v>4132</v>
      </c>
    </row>
    <row r="2555" spans="1:3" x14ac:dyDescent="0.25">
      <c r="A2555" t="s">
        <v>3625</v>
      </c>
      <c r="B2555" t="s">
        <v>4155</v>
      </c>
      <c r="C2555" t="s">
        <v>4127</v>
      </c>
    </row>
    <row r="2556" spans="1:3" x14ac:dyDescent="0.25">
      <c r="A2556" t="s">
        <v>3626</v>
      </c>
      <c r="B2556" t="s">
        <v>4133</v>
      </c>
      <c r="C2556" t="s">
        <v>4136</v>
      </c>
    </row>
    <row r="2557" spans="1:3" x14ac:dyDescent="0.25">
      <c r="A2557" t="s">
        <v>3627</v>
      </c>
      <c r="B2557" t="s">
        <v>4135</v>
      </c>
      <c r="C2557" t="s">
        <v>4130</v>
      </c>
    </row>
    <row r="2558" spans="1:3" x14ac:dyDescent="0.25">
      <c r="A2558" t="s">
        <v>3628</v>
      </c>
      <c r="B2558" t="s">
        <v>4135</v>
      </c>
      <c r="C2558" t="s">
        <v>4134</v>
      </c>
    </row>
    <row r="2559" spans="1:3" x14ac:dyDescent="0.25">
      <c r="A2559" t="s">
        <v>3629</v>
      </c>
      <c r="B2559" t="s">
        <v>4135</v>
      </c>
      <c r="C2559" t="s">
        <v>4136</v>
      </c>
    </row>
    <row r="2560" spans="1:3" x14ac:dyDescent="0.25">
      <c r="A2560" t="s">
        <v>3630</v>
      </c>
      <c r="B2560" t="s">
        <v>4129</v>
      </c>
      <c r="C2560" t="s">
        <v>4136</v>
      </c>
    </row>
    <row r="2561" spans="1:3" x14ac:dyDescent="0.25">
      <c r="A2561" t="s">
        <v>3631</v>
      </c>
      <c r="B2561" t="s">
        <v>4129</v>
      </c>
      <c r="C2561" t="s">
        <v>4127</v>
      </c>
    </row>
    <row r="2562" spans="1:3" x14ac:dyDescent="0.25">
      <c r="A2562" t="s">
        <v>3632</v>
      </c>
      <c r="B2562" t="s">
        <v>4137</v>
      </c>
      <c r="C2562" t="s">
        <v>4132</v>
      </c>
    </row>
    <row r="2563" spans="1:3" x14ac:dyDescent="0.25">
      <c r="A2563" t="s">
        <v>3633</v>
      </c>
      <c r="B2563" t="s">
        <v>4137</v>
      </c>
      <c r="C2563" t="s">
        <v>4126</v>
      </c>
    </row>
    <row r="2564" spans="1:3" x14ac:dyDescent="0.25">
      <c r="A2564" t="s">
        <v>3634</v>
      </c>
      <c r="B2564" t="s">
        <v>4128</v>
      </c>
      <c r="C2564" t="s">
        <v>4127</v>
      </c>
    </row>
    <row r="2565" spans="1:3" x14ac:dyDescent="0.25">
      <c r="A2565" t="s">
        <v>3635</v>
      </c>
      <c r="B2565" t="s">
        <v>4157</v>
      </c>
      <c r="C2565" t="s">
        <v>4136</v>
      </c>
    </row>
    <row r="2566" spans="1:3" x14ac:dyDescent="0.25">
      <c r="A2566" t="s">
        <v>3636</v>
      </c>
      <c r="B2566" t="s">
        <v>4129</v>
      </c>
      <c r="C2566" t="s">
        <v>4130</v>
      </c>
    </row>
    <row r="2567" spans="1:3" x14ac:dyDescent="0.25">
      <c r="A2567" t="s">
        <v>3637</v>
      </c>
      <c r="B2567" t="s">
        <v>4137</v>
      </c>
      <c r="C2567" t="s">
        <v>4134</v>
      </c>
    </row>
    <row r="2568" spans="1:3" x14ac:dyDescent="0.25">
      <c r="A2568" t="s">
        <v>3637</v>
      </c>
      <c r="B2568" t="s">
        <v>4137</v>
      </c>
      <c r="C2568" t="s">
        <v>4140</v>
      </c>
    </row>
    <row r="2569" spans="1:3" x14ac:dyDescent="0.25">
      <c r="A2569" t="s">
        <v>3638</v>
      </c>
      <c r="B2569" t="s">
        <v>4129</v>
      </c>
      <c r="C2569" t="s">
        <v>4130</v>
      </c>
    </row>
    <row r="2570" spans="1:3" x14ac:dyDescent="0.25">
      <c r="A2570" t="s">
        <v>3639</v>
      </c>
      <c r="B2570" t="s">
        <v>4159</v>
      </c>
      <c r="C2570" t="s">
        <v>4136</v>
      </c>
    </row>
    <row r="2571" spans="1:3" x14ac:dyDescent="0.25">
      <c r="A2571" t="s">
        <v>3640</v>
      </c>
      <c r="B2571" t="s">
        <v>4158</v>
      </c>
      <c r="C2571" t="s">
        <v>4134</v>
      </c>
    </row>
    <row r="2572" spans="1:3" x14ac:dyDescent="0.25">
      <c r="A2572" t="s">
        <v>3641</v>
      </c>
      <c r="B2572" t="s">
        <v>4129</v>
      </c>
      <c r="C2572" t="s">
        <v>4136</v>
      </c>
    </row>
    <row r="2573" spans="1:3" x14ac:dyDescent="0.25">
      <c r="A2573" t="s">
        <v>3642</v>
      </c>
      <c r="B2573" t="s">
        <v>4125</v>
      </c>
      <c r="C2573" t="s">
        <v>4134</v>
      </c>
    </row>
    <row r="2574" spans="1:3" x14ac:dyDescent="0.25">
      <c r="A2574" t="s">
        <v>3643</v>
      </c>
      <c r="B2574" t="s">
        <v>4135</v>
      </c>
      <c r="C2574" t="s">
        <v>4134</v>
      </c>
    </row>
    <row r="2575" spans="1:3" x14ac:dyDescent="0.25">
      <c r="A2575" t="s">
        <v>3644</v>
      </c>
      <c r="B2575" t="s">
        <v>4148</v>
      </c>
      <c r="C2575" t="s">
        <v>4126</v>
      </c>
    </row>
    <row r="2576" spans="1:3" x14ac:dyDescent="0.25">
      <c r="A2576" t="s">
        <v>3645</v>
      </c>
      <c r="B2576" t="s">
        <v>4125</v>
      </c>
      <c r="C2576" t="s">
        <v>4130</v>
      </c>
    </row>
    <row r="2577" spans="1:3" x14ac:dyDescent="0.25">
      <c r="A2577" t="s">
        <v>3646</v>
      </c>
      <c r="B2577" t="s">
        <v>4139</v>
      </c>
      <c r="C2577" t="s">
        <v>4134</v>
      </c>
    </row>
    <row r="2578" spans="1:3" x14ac:dyDescent="0.25">
      <c r="A2578" t="s">
        <v>3647</v>
      </c>
      <c r="B2578" t="s">
        <v>4125</v>
      </c>
      <c r="C2578" t="s">
        <v>4134</v>
      </c>
    </row>
    <row r="2579" spans="1:3" x14ac:dyDescent="0.25">
      <c r="A2579" t="s">
        <v>3648</v>
      </c>
      <c r="B2579" t="s">
        <v>4125</v>
      </c>
      <c r="C2579" t="s">
        <v>4136</v>
      </c>
    </row>
    <row r="2580" spans="1:3" x14ac:dyDescent="0.25">
      <c r="A2580" t="s">
        <v>3649</v>
      </c>
      <c r="B2580" t="s">
        <v>4125</v>
      </c>
      <c r="C2580" t="s">
        <v>4127</v>
      </c>
    </row>
    <row r="2581" spans="1:3" x14ac:dyDescent="0.25">
      <c r="A2581" t="s">
        <v>3650</v>
      </c>
      <c r="B2581" t="s">
        <v>4151</v>
      </c>
      <c r="C2581" t="s">
        <v>4134</v>
      </c>
    </row>
    <row r="2582" spans="1:3" x14ac:dyDescent="0.25">
      <c r="A2582" t="s">
        <v>3651</v>
      </c>
      <c r="B2582" t="s">
        <v>4150</v>
      </c>
      <c r="C2582" t="s">
        <v>4149</v>
      </c>
    </row>
    <row r="2583" spans="1:3" x14ac:dyDescent="0.25">
      <c r="A2583" t="s">
        <v>3652</v>
      </c>
      <c r="B2583" t="s">
        <v>4155</v>
      </c>
      <c r="C2583" t="s">
        <v>4154</v>
      </c>
    </row>
    <row r="2584" spans="1:3" x14ac:dyDescent="0.25">
      <c r="A2584" t="s">
        <v>3653</v>
      </c>
      <c r="B2584" t="s">
        <v>4135</v>
      </c>
      <c r="C2584" t="s">
        <v>4134</v>
      </c>
    </row>
    <row r="2585" spans="1:3" x14ac:dyDescent="0.25">
      <c r="A2585" t="s">
        <v>3654</v>
      </c>
      <c r="B2585" t="s">
        <v>4141</v>
      </c>
      <c r="C2585" t="s">
        <v>4134</v>
      </c>
    </row>
    <row r="2586" spans="1:3" x14ac:dyDescent="0.25">
      <c r="A2586" t="s">
        <v>3655</v>
      </c>
      <c r="B2586" t="s">
        <v>4125</v>
      </c>
      <c r="C2586" t="s">
        <v>4136</v>
      </c>
    </row>
    <row r="2587" spans="1:3" x14ac:dyDescent="0.25">
      <c r="A2587" t="s">
        <v>3656</v>
      </c>
      <c r="B2587" t="s">
        <v>4158</v>
      </c>
      <c r="C2587" t="s">
        <v>4130</v>
      </c>
    </row>
    <row r="2588" spans="1:3" x14ac:dyDescent="0.25">
      <c r="A2588" t="s">
        <v>3657</v>
      </c>
      <c r="B2588" t="s">
        <v>4133</v>
      </c>
      <c r="C2588" t="s">
        <v>4154</v>
      </c>
    </row>
    <row r="2589" spans="1:3" x14ac:dyDescent="0.25">
      <c r="A2589" t="s">
        <v>3657</v>
      </c>
      <c r="B2589" t="s">
        <v>4137</v>
      </c>
      <c r="C2589" t="s">
        <v>4124</v>
      </c>
    </row>
    <row r="2590" spans="1:3" x14ac:dyDescent="0.25">
      <c r="A2590" t="s">
        <v>3658</v>
      </c>
      <c r="B2590" t="s">
        <v>4146</v>
      </c>
      <c r="C2590" t="s">
        <v>4134</v>
      </c>
    </row>
    <row r="2591" spans="1:3" x14ac:dyDescent="0.25">
      <c r="A2591" t="s">
        <v>3658</v>
      </c>
      <c r="B2591" t="s">
        <v>4129</v>
      </c>
      <c r="C2591" t="s">
        <v>4134</v>
      </c>
    </row>
    <row r="2592" spans="1:3" x14ac:dyDescent="0.25">
      <c r="A2592" t="s">
        <v>3658</v>
      </c>
      <c r="B2592" t="s">
        <v>4133</v>
      </c>
      <c r="C2592" t="s">
        <v>4127</v>
      </c>
    </row>
    <row r="2593" spans="1:3" x14ac:dyDescent="0.25">
      <c r="A2593" t="s">
        <v>3658</v>
      </c>
      <c r="B2593" t="s">
        <v>4151</v>
      </c>
      <c r="C2593" t="s">
        <v>4127</v>
      </c>
    </row>
    <row r="2594" spans="1:3" x14ac:dyDescent="0.25">
      <c r="A2594" t="s">
        <v>3658</v>
      </c>
      <c r="B2594" t="s">
        <v>4129</v>
      </c>
      <c r="C2594" t="s">
        <v>4140</v>
      </c>
    </row>
    <row r="2595" spans="1:3" x14ac:dyDescent="0.25">
      <c r="A2595" t="s">
        <v>3658</v>
      </c>
      <c r="B2595" t="s">
        <v>4128</v>
      </c>
      <c r="C2595" t="s">
        <v>4127</v>
      </c>
    </row>
    <row r="2596" spans="1:3" x14ac:dyDescent="0.25">
      <c r="A2596" t="s">
        <v>3658</v>
      </c>
      <c r="B2596" t="s">
        <v>4128</v>
      </c>
      <c r="C2596" t="s">
        <v>4130</v>
      </c>
    </row>
    <row r="2597" spans="1:3" x14ac:dyDescent="0.25">
      <c r="A2597" t="s">
        <v>3659</v>
      </c>
      <c r="B2597" t="s">
        <v>4138</v>
      </c>
      <c r="C2597" t="s">
        <v>4136</v>
      </c>
    </row>
    <row r="2598" spans="1:3" x14ac:dyDescent="0.25">
      <c r="A2598" t="s">
        <v>3660</v>
      </c>
      <c r="B2598" t="s">
        <v>4137</v>
      </c>
      <c r="C2598" t="s">
        <v>4127</v>
      </c>
    </row>
    <row r="2599" spans="1:3" x14ac:dyDescent="0.25">
      <c r="A2599" t="s">
        <v>3661</v>
      </c>
      <c r="B2599" t="s">
        <v>4159</v>
      </c>
      <c r="C2599" t="s">
        <v>4163</v>
      </c>
    </row>
    <row r="2600" spans="1:3" x14ac:dyDescent="0.25">
      <c r="A2600" t="s">
        <v>3662</v>
      </c>
      <c r="B2600" t="s">
        <v>4123</v>
      </c>
      <c r="C2600" t="s">
        <v>4124</v>
      </c>
    </row>
    <row r="2601" spans="1:3" x14ac:dyDescent="0.25">
      <c r="A2601" t="s">
        <v>3663</v>
      </c>
      <c r="B2601" t="s">
        <v>4137</v>
      </c>
      <c r="C2601" t="s">
        <v>4134</v>
      </c>
    </row>
    <row r="2602" spans="1:3" x14ac:dyDescent="0.25">
      <c r="A2602" t="s">
        <v>3664</v>
      </c>
      <c r="B2602" t="s">
        <v>4125</v>
      </c>
      <c r="C2602" t="s">
        <v>4127</v>
      </c>
    </row>
    <row r="2603" spans="1:3" x14ac:dyDescent="0.25">
      <c r="A2603" t="s">
        <v>3665</v>
      </c>
      <c r="B2603" t="s">
        <v>4125</v>
      </c>
      <c r="C2603" t="s">
        <v>4127</v>
      </c>
    </row>
    <row r="2604" spans="1:3" x14ac:dyDescent="0.25">
      <c r="A2604" t="s">
        <v>3666</v>
      </c>
      <c r="B2604" t="s">
        <v>4125</v>
      </c>
      <c r="C2604" t="s">
        <v>4126</v>
      </c>
    </row>
    <row r="2605" spans="1:3" x14ac:dyDescent="0.25">
      <c r="A2605" t="s">
        <v>3667</v>
      </c>
      <c r="B2605" t="s">
        <v>4131</v>
      </c>
      <c r="C2605" t="s">
        <v>4134</v>
      </c>
    </row>
    <row r="2606" spans="1:3" x14ac:dyDescent="0.25">
      <c r="A2606" t="s">
        <v>3668</v>
      </c>
      <c r="B2606" t="s">
        <v>4160</v>
      </c>
      <c r="C2606" t="s">
        <v>4134</v>
      </c>
    </row>
    <row r="2607" spans="1:3" x14ac:dyDescent="0.25">
      <c r="A2607" t="s">
        <v>3669</v>
      </c>
      <c r="B2607" t="s">
        <v>4150</v>
      </c>
      <c r="C2607" t="s">
        <v>4154</v>
      </c>
    </row>
    <row r="2608" spans="1:3" x14ac:dyDescent="0.25">
      <c r="A2608" t="s">
        <v>3670</v>
      </c>
      <c r="B2608" t="s">
        <v>4143</v>
      </c>
      <c r="C2608" t="s">
        <v>4136</v>
      </c>
    </row>
    <row r="2609" spans="1:3" x14ac:dyDescent="0.25">
      <c r="A2609" t="s">
        <v>3671</v>
      </c>
      <c r="B2609" t="s">
        <v>4143</v>
      </c>
      <c r="C2609" t="s">
        <v>4149</v>
      </c>
    </row>
    <row r="2610" spans="1:3" x14ac:dyDescent="0.25">
      <c r="A2610" t="s">
        <v>3672</v>
      </c>
      <c r="B2610" t="s">
        <v>4125</v>
      </c>
      <c r="C2610" t="s">
        <v>4134</v>
      </c>
    </row>
    <row r="2611" spans="1:3" x14ac:dyDescent="0.25">
      <c r="A2611" t="s">
        <v>3673</v>
      </c>
      <c r="B2611" t="s">
        <v>4144</v>
      </c>
      <c r="C2611" t="s">
        <v>4134</v>
      </c>
    </row>
    <row r="2612" spans="1:3" x14ac:dyDescent="0.25">
      <c r="A2612" t="s">
        <v>3674</v>
      </c>
      <c r="B2612" t="s">
        <v>4125</v>
      </c>
      <c r="C2612" t="s">
        <v>4127</v>
      </c>
    </row>
    <row r="2613" spans="1:3" x14ac:dyDescent="0.25">
      <c r="A2613" t="s">
        <v>3675</v>
      </c>
      <c r="B2613" t="s">
        <v>4125</v>
      </c>
      <c r="C2613" t="s">
        <v>4134</v>
      </c>
    </row>
    <row r="2614" spans="1:3" x14ac:dyDescent="0.25">
      <c r="A2614" t="s">
        <v>3676</v>
      </c>
      <c r="B2614" t="s">
        <v>4137</v>
      </c>
      <c r="C2614" t="s">
        <v>4134</v>
      </c>
    </row>
    <row r="2615" spans="1:3" x14ac:dyDescent="0.25">
      <c r="A2615" t="s">
        <v>3677</v>
      </c>
      <c r="B2615" t="s">
        <v>4131</v>
      </c>
      <c r="C2615" t="s">
        <v>4163</v>
      </c>
    </row>
    <row r="2616" spans="1:3" x14ac:dyDescent="0.25">
      <c r="A2616" t="s">
        <v>3678</v>
      </c>
      <c r="B2616" t="s">
        <v>4159</v>
      </c>
      <c r="C2616" t="s">
        <v>4147</v>
      </c>
    </row>
    <row r="2617" spans="1:3" x14ac:dyDescent="0.25">
      <c r="A2617" t="s">
        <v>3679</v>
      </c>
      <c r="B2617" t="s">
        <v>4158</v>
      </c>
      <c r="C2617" t="s">
        <v>4126</v>
      </c>
    </row>
    <row r="2618" spans="1:3" x14ac:dyDescent="0.25">
      <c r="A2618" t="s">
        <v>3680</v>
      </c>
      <c r="B2618" t="s">
        <v>4158</v>
      </c>
      <c r="C2618" t="s">
        <v>4134</v>
      </c>
    </row>
    <row r="2619" spans="1:3" x14ac:dyDescent="0.25">
      <c r="A2619" t="s">
        <v>3681</v>
      </c>
      <c r="B2619" t="s">
        <v>4159</v>
      </c>
      <c r="C2619" t="s">
        <v>4126</v>
      </c>
    </row>
    <row r="2620" spans="1:3" x14ac:dyDescent="0.25">
      <c r="A2620" t="s">
        <v>3682</v>
      </c>
      <c r="B2620" t="s">
        <v>4159</v>
      </c>
      <c r="C2620" t="s">
        <v>4126</v>
      </c>
    </row>
    <row r="2621" spans="1:3" x14ac:dyDescent="0.25">
      <c r="A2621" t="s">
        <v>3683</v>
      </c>
      <c r="B2621" t="s">
        <v>4146</v>
      </c>
      <c r="C2621" t="s">
        <v>4149</v>
      </c>
    </row>
    <row r="2622" spans="1:3" x14ac:dyDescent="0.25">
      <c r="A2622" t="s">
        <v>3684</v>
      </c>
      <c r="B2622" t="s">
        <v>4128</v>
      </c>
      <c r="C2622" t="s">
        <v>4126</v>
      </c>
    </row>
    <row r="2623" spans="1:3" x14ac:dyDescent="0.25">
      <c r="A2623" t="s">
        <v>3685</v>
      </c>
      <c r="B2623" t="s">
        <v>4153</v>
      </c>
      <c r="C2623" t="s">
        <v>4130</v>
      </c>
    </row>
    <row r="2624" spans="1:3" x14ac:dyDescent="0.25">
      <c r="A2624" t="s">
        <v>3686</v>
      </c>
      <c r="B2624" t="s">
        <v>4129</v>
      </c>
      <c r="C2624" t="s">
        <v>4136</v>
      </c>
    </row>
    <row r="2625" spans="1:3" x14ac:dyDescent="0.25">
      <c r="A2625" t="s">
        <v>3687</v>
      </c>
      <c r="B2625" t="s">
        <v>4128</v>
      </c>
      <c r="C2625" t="s">
        <v>4149</v>
      </c>
    </row>
    <row r="2626" spans="1:3" x14ac:dyDescent="0.25">
      <c r="A2626" t="s">
        <v>3688</v>
      </c>
      <c r="B2626" t="s">
        <v>4128</v>
      </c>
      <c r="C2626" t="s">
        <v>4149</v>
      </c>
    </row>
    <row r="2627" spans="1:3" x14ac:dyDescent="0.25">
      <c r="A2627" t="s">
        <v>3689</v>
      </c>
      <c r="B2627" t="s">
        <v>4128</v>
      </c>
      <c r="C2627" t="s">
        <v>4149</v>
      </c>
    </row>
    <row r="2628" spans="1:3" x14ac:dyDescent="0.25">
      <c r="A2628" t="s">
        <v>3690</v>
      </c>
      <c r="B2628" t="s">
        <v>4146</v>
      </c>
      <c r="C2628" t="s">
        <v>4132</v>
      </c>
    </row>
    <row r="2629" spans="1:3" x14ac:dyDescent="0.25">
      <c r="A2629" t="s">
        <v>3691</v>
      </c>
      <c r="B2629" t="s">
        <v>4158</v>
      </c>
      <c r="C2629" t="s">
        <v>4136</v>
      </c>
    </row>
    <row r="2630" spans="1:3" x14ac:dyDescent="0.25">
      <c r="A2630" t="s">
        <v>3692</v>
      </c>
      <c r="B2630" t="s">
        <v>4150</v>
      </c>
      <c r="C2630" t="s">
        <v>4134</v>
      </c>
    </row>
    <row r="2631" spans="1:3" x14ac:dyDescent="0.25">
      <c r="A2631" t="s">
        <v>3693</v>
      </c>
      <c r="B2631" t="s">
        <v>4142</v>
      </c>
      <c r="C2631" t="s">
        <v>4154</v>
      </c>
    </row>
    <row r="2632" spans="1:3" x14ac:dyDescent="0.25">
      <c r="A2632" t="s">
        <v>3694</v>
      </c>
      <c r="B2632" t="s">
        <v>4131</v>
      </c>
      <c r="C2632" t="s">
        <v>4147</v>
      </c>
    </row>
    <row r="2633" spans="1:3" x14ac:dyDescent="0.25">
      <c r="A2633" t="s">
        <v>3695</v>
      </c>
      <c r="B2633" t="s">
        <v>4125</v>
      </c>
      <c r="C2633" t="s">
        <v>4127</v>
      </c>
    </row>
    <row r="2634" spans="1:3" x14ac:dyDescent="0.25">
      <c r="A2634" t="s">
        <v>3696</v>
      </c>
      <c r="B2634" t="s">
        <v>4137</v>
      </c>
      <c r="C2634" t="s">
        <v>4134</v>
      </c>
    </row>
    <row r="2635" spans="1:3" x14ac:dyDescent="0.25">
      <c r="A2635" t="s">
        <v>3697</v>
      </c>
      <c r="B2635" t="s">
        <v>4135</v>
      </c>
      <c r="C2635" t="s">
        <v>4136</v>
      </c>
    </row>
    <row r="2636" spans="1:3" x14ac:dyDescent="0.25">
      <c r="A2636" t="s">
        <v>3698</v>
      </c>
      <c r="B2636" t="s">
        <v>4137</v>
      </c>
      <c r="C2636" t="s">
        <v>4163</v>
      </c>
    </row>
    <row r="2637" spans="1:3" x14ac:dyDescent="0.25">
      <c r="A2637" t="s">
        <v>3699</v>
      </c>
      <c r="B2637" t="s">
        <v>4133</v>
      </c>
      <c r="C2637" t="s">
        <v>4149</v>
      </c>
    </row>
    <row r="2638" spans="1:3" x14ac:dyDescent="0.25">
      <c r="A2638" t="s">
        <v>3700</v>
      </c>
      <c r="B2638" t="s">
        <v>4148</v>
      </c>
      <c r="C2638" t="s">
        <v>4130</v>
      </c>
    </row>
    <row r="2639" spans="1:3" x14ac:dyDescent="0.25">
      <c r="A2639" t="s">
        <v>3701</v>
      </c>
      <c r="B2639" t="s">
        <v>4156</v>
      </c>
      <c r="C2639" t="s">
        <v>4126</v>
      </c>
    </row>
    <row r="2640" spans="1:3" x14ac:dyDescent="0.25">
      <c r="A2640" t="s">
        <v>3702</v>
      </c>
      <c r="B2640" t="s">
        <v>4133</v>
      </c>
      <c r="C2640" t="s">
        <v>4126</v>
      </c>
    </row>
    <row r="2641" spans="1:3" x14ac:dyDescent="0.25">
      <c r="A2641" t="s">
        <v>3703</v>
      </c>
      <c r="B2641" t="s">
        <v>4131</v>
      </c>
      <c r="C2641" t="s">
        <v>4130</v>
      </c>
    </row>
    <row r="2642" spans="1:3" x14ac:dyDescent="0.25">
      <c r="A2642" t="s">
        <v>3704</v>
      </c>
      <c r="B2642" t="s">
        <v>4143</v>
      </c>
      <c r="C2642" t="s">
        <v>4127</v>
      </c>
    </row>
    <row r="2643" spans="1:3" x14ac:dyDescent="0.25">
      <c r="A2643" t="s">
        <v>3705</v>
      </c>
      <c r="B2643" t="s">
        <v>4150</v>
      </c>
      <c r="C2643" t="s">
        <v>4136</v>
      </c>
    </row>
    <row r="2644" spans="1:3" x14ac:dyDescent="0.25">
      <c r="A2644" t="s">
        <v>3706</v>
      </c>
      <c r="B2644" t="s">
        <v>4135</v>
      </c>
      <c r="C2644" t="s">
        <v>4140</v>
      </c>
    </row>
    <row r="2645" spans="1:3" x14ac:dyDescent="0.25">
      <c r="A2645" t="s">
        <v>3707</v>
      </c>
      <c r="B2645" t="s">
        <v>4167</v>
      </c>
      <c r="C2645" t="s">
        <v>4136</v>
      </c>
    </row>
    <row r="2646" spans="1:3" x14ac:dyDescent="0.25">
      <c r="A2646" t="s">
        <v>3708</v>
      </c>
      <c r="B2646" t="s">
        <v>4125</v>
      </c>
      <c r="C2646" t="s">
        <v>4136</v>
      </c>
    </row>
    <row r="2647" spans="1:3" x14ac:dyDescent="0.25">
      <c r="A2647" t="s">
        <v>3709</v>
      </c>
      <c r="B2647" t="s">
        <v>4141</v>
      </c>
      <c r="C2647" t="s">
        <v>4136</v>
      </c>
    </row>
    <row r="2648" spans="1:3" x14ac:dyDescent="0.25">
      <c r="A2648" t="s">
        <v>3710</v>
      </c>
      <c r="B2648" t="s">
        <v>4139</v>
      </c>
      <c r="C2648" t="s">
        <v>4126</v>
      </c>
    </row>
    <row r="2649" spans="1:3" x14ac:dyDescent="0.25">
      <c r="A2649" t="s">
        <v>3711</v>
      </c>
      <c r="B2649" t="s">
        <v>4125</v>
      </c>
      <c r="C2649" t="s">
        <v>4136</v>
      </c>
    </row>
    <row r="2650" spans="1:3" x14ac:dyDescent="0.25">
      <c r="A2650" t="s">
        <v>3712</v>
      </c>
      <c r="B2650" t="s">
        <v>4131</v>
      </c>
      <c r="C2650" t="s">
        <v>4127</v>
      </c>
    </row>
    <row r="2651" spans="1:3" x14ac:dyDescent="0.25">
      <c r="A2651" t="s">
        <v>3713</v>
      </c>
      <c r="B2651" t="s">
        <v>4125</v>
      </c>
      <c r="C2651" t="s">
        <v>4136</v>
      </c>
    </row>
    <row r="2652" spans="1:3" x14ac:dyDescent="0.25">
      <c r="A2652" t="s">
        <v>3714</v>
      </c>
      <c r="B2652" t="s">
        <v>4125</v>
      </c>
      <c r="C2652" t="s">
        <v>4136</v>
      </c>
    </row>
    <row r="2653" spans="1:3" x14ac:dyDescent="0.25">
      <c r="A2653" t="s">
        <v>3715</v>
      </c>
      <c r="B2653" t="s">
        <v>4125</v>
      </c>
      <c r="C2653" t="s">
        <v>4126</v>
      </c>
    </row>
    <row r="2654" spans="1:3" x14ac:dyDescent="0.25">
      <c r="A2654" t="s">
        <v>3716</v>
      </c>
      <c r="B2654" t="s">
        <v>4125</v>
      </c>
      <c r="C2654" t="s">
        <v>4126</v>
      </c>
    </row>
    <row r="2655" spans="1:3" x14ac:dyDescent="0.25">
      <c r="A2655" t="s">
        <v>3717</v>
      </c>
      <c r="B2655" t="s">
        <v>4125</v>
      </c>
      <c r="C2655" t="s">
        <v>4149</v>
      </c>
    </row>
    <row r="2656" spans="1:3" x14ac:dyDescent="0.25">
      <c r="A2656" t="s">
        <v>3718</v>
      </c>
      <c r="B2656" t="s">
        <v>4125</v>
      </c>
      <c r="C2656" t="s">
        <v>4149</v>
      </c>
    </row>
    <row r="2657" spans="1:3" x14ac:dyDescent="0.25">
      <c r="A2657" t="s">
        <v>3719</v>
      </c>
      <c r="B2657" t="s">
        <v>4125</v>
      </c>
      <c r="C2657" t="s">
        <v>4126</v>
      </c>
    </row>
    <row r="2658" spans="1:3" x14ac:dyDescent="0.25">
      <c r="A2658" t="s">
        <v>3720</v>
      </c>
      <c r="B2658" t="s">
        <v>4125</v>
      </c>
      <c r="C2658" t="s">
        <v>4140</v>
      </c>
    </row>
    <row r="2659" spans="1:3" x14ac:dyDescent="0.25">
      <c r="A2659" t="s">
        <v>3721</v>
      </c>
      <c r="B2659" t="s">
        <v>4125</v>
      </c>
      <c r="C2659" t="s">
        <v>4140</v>
      </c>
    </row>
    <row r="2660" spans="1:3" x14ac:dyDescent="0.25">
      <c r="A2660" t="s">
        <v>3722</v>
      </c>
      <c r="B2660" t="s">
        <v>4125</v>
      </c>
      <c r="C2660" t="s">
        <v>4154</v>
      </c>
    </row>
    <row r="2661" spans="1:3" x14ac:dyDescent="0.25">
      <c r="A2661" t="s">
        <v>3723</v>
      </c>
      <c r="B2661" t="s">
        <v>4125</v>
      </c>
      <c r="C2661" t="s">
        <v>4140</v>
      </c>
    </row>
    <row r="2662" spans="1:3" x14ac:dyDescent="0.25">
      <c r="A2662" t="s">
        <v>3724</v>
      </c>
      <c r="B2662" t="s">
        <v>4125</v>
      </c>
      <c r="C2662" t="s">
        <v>4126</v>
      </c>
    </row>
    <row r="2663" spans="1:3" x14ac:dyDescent="0.25">
      <c r="A2663" t="s">
        <v>3725</v>
      </c>
      <c r="B2663" t="s">
        <v>4125</v>
      </c>
      <c r="C2663" t="s">
        <v>4126</v>
      </c>
    </row>
    <row r="2664" spans="1:3" x14ac:dyDescent="0.25">
      <c r="A2664" t="s">
        <v>3726</v>
      </c>
      <c r="B2664" t="s">
        <v>4125</v>
      </c>
      <c r="C2664" t="s">
        <v>4132</v>
      </c>
    </row>
    <row r="2665" spans="1:3" x14ac:dyDescent="0.25">
      <c r="A2665" t="s">
        <v>3727</v>
      </c>
      <c r="B2665" t="s">
        <v>4125</v>
      </c>
      <c r="C2665" t="s">
        <v>4130</v>
      </c>
    </row>
    <row r="2666" spans="1:3" x14ac:dyDescent="0.25">
      <c r="A2666" t="s">
        <v>3728</v>
      </c>
      <c r="B2666" t="s">
        <v>4125</v>
      </c>
      <c r="C2666" t="s">
        <v>4149</v>
      </c>
    </row>
    <row r="2667" spans="1:3" x14ac:dyDescent="0.25">
      <c r="A2667" t="s">
        <v>3729</v>
      </c>
      <c r="B2667" t="s">
        <v>4125</v>
      </c>
      <c r="C2667" t="s">
        <v>4140</v>
      </c>
    </row>
    <row r="2668" spans="1:3" x14ac:dyDescent="0.25">
      <c r="A2668" t="s">
        <v>3730</v>
      </c>
      <c r="B2668" t="s">
        <v>4125</v>
      </c>
      <c r="C2668" t="s">
        <v>4126</v>
      </c>
    </row>
    <row r="2669" spans="1:3" x14ac:dyDescent="0.25">
      <c r="A2669" t="s">
        <v>3731</v>
      </c>
      <c r="B2669" t="s">
        <v>4125</v>
      </c>
      <c r="C2669" t="s">
        <v>4136</v>
      </c>
    </row>
    <row r="2670" spans="1:3" x14ac:dyDescent="0.25">
      <c r="A2670" t="s">
        <v>3732</v>
      </c>
      <c r="B2670" t="s">
        <v>4125</v>
      </c>
      <c r="C2670" t="s">
        <v>4127</v>
      </c>
    </row>
    <row r="2671" spans="1:3" x14ac:dyDescent="0.25">
      <c r="A2671" t="s">
        <v>3733</v>
      </c>
      <c r="B2671" t="s">
        <v>4125</v>
      </c>
      <c r="C2671" t="s">
        <v>4130</v>
      </c>
    </row>
    <row r="2672" spans="1:3" x14ac:dyDescent="0.25">
      <c r="A2672" t="s">
        <v>3734</v>
      </c>
      <c r="B2672" t="s">
        <v>4125</v>
      </c>
      <c r="C2672" t="s">
        <v>4140</v>
      </c>
    </row>
    <row r="2673" spans="1:3" x14ac:dyDescent="0.25">
      <c r="A2673" t="s">
        <v>3735</v>
      </c>
      <c r="B2673" t="s">
        <v>4125</v>
      </c>
      <c r="C2673" t="s">
        <v>4126</v>
      </c>
    </row>
    <row r="2674" spans="1:3" x14ac:dyDescent="0.25">
      <c r="A2674" t="s">
        <v>3736</v>
      </c>
      <c r="B2674" t="s">
        <v>4125</v>
      </c>
      <c r="C2674" t="s">
        <v>4149</v>
      </c>
    </row>
    <row r="2675" spans="1:3" x14ac:dyDescent="0.25">
      <c r="A2675" t="s">
        <v>3737</v>
      </c>
      <c r="B2675" t="s">
        <v>4125</v>
      </c>
      <c r="C2675" t="s">
        <v>4126</v>
      </c>
    </row>
    <row r="2676" spans="1:3" x14ac:dyDescent="0.25">
      <c r="A2676" t="s">
        <v>3738</v>
      </c>
      <c r="B2676" t="s">
        <v>4125</v>
      </c>
      <c r="C2676" t="s">
        <v>4126</v>
      </c>
    </row>
    <row r="2677" spans="1:3" x14ac:dyDescent="0.25">
      <c r="A2677" t="s">
        <v>3739</v>
      </c>
      <c r="B2677" t="s">
        <v>4125</v>
      </c>
      <c r="C2677" t="s">
        <v>4126</v>
      </c>
    </row>
    <row r="2678" spans="1:3" x14ac:dyDescent="0.25">
      <c r="A2678" t="s">
        <v>3740</v>
      </c>
      <c r="B2678" t="s">
        <v>4125</v>
      </c>
      <c r="C2678" t="s">
        <v>4154</v>
      </c>
    </row>
    <row r="2679" spans="1:3" x14ac:dyDescent="0.25">
      <c r="A2679" t="s">
        <v>3741</v>
      </c>
      <c r="B2679" t="s">
        <v>4139</v>
      </c>
      <c r="C2679" t="s">
        <v>4140</v>
      </c>
    </row>
    <row r="2680" spans="1:3" x14ac:dyDescent="0.25">
      <c r="A2680" t="s">
        <v>3742</v>
      </c>
      <c r="B2680" t="s">
        <v>4141</v>
      </c>
      <c r="C2680" t="s">
        <v>4127</v>
      </c>
    </row>
    <row r="2681" spans="1:3" x14ac:dyDescent="0.25">
      <c r="A2681" t="s">
        <v>3743</v>
      </c>
      <c r="B2681" t="s">
        <v>4164</v>
      </c>
      <c r="C2681" t="s">
        <v>4130</v>
      </c>
    </row>
    <row r="2682" spans="1:3" x14ac:dyDescent="0.25">
      <c r="A2682" t="s">
        <v>3744</v>
      </c>
      <c r="B2682" t="s">
        <v>4125</v>
      </c>
      <c r="C2682" t="s">
        <v>4136</v>
      </c>
    </row>
    <row r="2683" spans="1:3" x14ac:dyDescent="0.25">
      <c r="A2683" t="s">
        <v>3745</v>
      </c>
      <c r="B2683" t="s">
        <v>4125</v>
      </c>
      <c r="C2683" t="s">
        <v>4134</v>
      </c>
    </row>
    <row r="2684" spans="1:3" x14ac:dyDescent="0.25">
      <c r="A2684" t="s">
        <v>3746</v>
      </c>
      <c r="B2684" t="s">
        <v>4129</v>
      </c>
      <c r="C2684" t="s">
        <v>4134</v>
      </c>
    </row>
    <row r="2685" spans="1:3" x14ac:dyDescent="0.25">
      <c r="A2685" t="s">
        <v>3747</v>
      </c>
      <c r="B2685" t="s">
        <v>4133</v>
      </c>
      <c r="C2685" t="s">
        <v>4130</v>
      </c>
    </row>
    <row r="2686" spans="1:3" x14ac:dyDescent="0.25">
      <c r="A2686" t="s">
        <v>3748</v>
      </c>
      <c r="B2686" t="s">
        <v>4125</v>
      </c>
      <c r="C2686" t="s">
        <v>4130</v>
      </c>
    </row>
    <row r="2687" spans="1:3" x14ac:dyDescent="0.25">
      <c r="A2687" t="s">
        <v>3749</v>
      </c>
      <c r="B2687" t="s">
        <v>4125</v>
      </c>
      <c r="C2687" t="s">
        <v>4130</v>
      </c>
    </row>
    <row r="2688" spans="1:3" x14ac:dyDescent="0.25">
      <c r="A2688" t="s">
        <v>3750</v>
      </c>
      <c r="B2688" t="s">
        <v>4125</v>
      </c>
      <c r="C2688" t="s">
        <v>4130</v>
      </c>
    </row>
    <row r="2689" spans="1:3" x14ac:dyDescent="0.25">
      <c r="A2689" t="s">
        <v>3751</v>
      </c>
      <c r="B2689" t="s">
        <v>4135</v>
      </c>
      <c r="C2689" t="s">
        <v>4124</v>
      </c>
    </row>
    <row r="2690" spans="1:3" x14ac:dyDescent="0.25">
      <c r="A2690" t="s">
        <v>3752</v>
      </c>
      <c r="B2690" t="s">
        <v>4125</v>
      </c>
      <c r="C2690" t="s">
        <v>4130</v>
      </c>
    </row>
    <row r="2691" spans="1:3" x14ac:dyDescent="0.25">
      <c r="A2691" t="s">
        <v>3753</v>
      </c>
      <c r="B2691" t="s">
        <v>4125</v>
      </c>
      <c r="C2691" t="s">
        <v>4130</v>
      </c>
    </row>
    <row r="2692" spans="1:3" x14ac:dyDescent="0.25">
      <c r="A2692" t="s">
        <v>3754</v>
      </c>
      <c r="B2692" t="s">
        <v>4155</v>
      </c>
      <c r="C2692" t="s">
        <v>4127</v>
      </c>
    </row>
    <row r="2693" spans="1:3" x14ac:dyDescent="0.25">
      <c r="A2693" t="s">
        <v>3755</v>
      </c>
      <c r="B2693" t="s">
        <v>4125</v>
      </c>
      <c r="C2693" t="s">
        <v>4134</v>
      </c>
    </row>
    <row r="2694" spans="1:3" x14ac:dyDescent="0.25">
      <c r="A2694" t="s">
        <v>3756</v>
      </c>
      <c r="B2694" t="s">
        <v>4160</v>
      </c>
      <c r="C2694" t="s">
        <v>4134</v>
      </c>
    </row>
    <row r="2695" spans="1:3" x14ac:dyDescent="0.25">
      <c r="A2695" t="s">
        <v>3757</v>
      </c>
      <c r="B2695" t="s">
        <v>4160</v>
      </c>
      <c r="C2695" t="s">
        <v>4136</v>
      </c>
    </row>
    <row r="2696" spans="1:3" x14ac:dyDescent="0.25">
      <c r="A2696" t="s">
        <v>3758</v>
      </c>
      <c r="B2696" t="s">
        <v>4125</v>
      </c>
      <c r="C2696" t="s">
        <v>4126</v>
      </c>
    </row>
    <row r="2697" spans="1:3" x14ac:dyDescent="0.25">
      <c r="A2697" t="s">
        <v>3759</v>
      </c>
      <c r="B2697" t="s">
        <v>4143</v>
      </c>
      <c r="C2697" t="s">
        <v>4126</v>
      </c>
    </row>
    <row r="2698" spans="1:3" x14ac:dyDescent="0.25">
      <c r="A2698" t="s">
        <v>3760</v>
      </c>
      <c r="B2698" t="s">
        <v>4129</v>
      </c>
      <c r="C2698" t="s">
        <v>4136</v>
      </c>
    </row>
    <row r="2699" spans="1:3" x14ac:dyDescent="0.25">
      <c r="A2699" t="s">
        <v>3761</v>
      </c>
      <c r="B2699" t="s">
        <v>4135</v>
      </c>
      <c r="C2699" t="s">
        <v>4136</v>
      </c>
    </row>
    <row r="2700" spans="1:3" x14ac:dyDescent="0.25">
      <c r="A2700" t="s">
        <v>3762</v>
      </c>
      <c r="B2700" t="s">
        <v>4135</v>
      </c>
      <c r="C2700" t="s">
        <v>4136</v>
      </c>
    </row>
    <row r="2701" spans="1:3" x14ac:dyDescent="0.25">
      <c r="A2701" t="s">
        <v>3763</v>
      </c>
      <c r="B2701" t="s">
        <v>4135</v>
      </c>
      <c r="C2701" t="s">
        <v>4136</v>
      </c>
    </row>
    <row r="2702" spans="1:3" x14ac:dyDescent="0.25">
      <c r="A2702" t="s">
        <v>3764</v>
      </c>
      <c r="B2702" t="s">
        <v>4125</v>
      </c>
      <c r="C2702" t="s">
        <v>4136</v>
      </c>
    </row>
    <row r="2703" spans="1:3" x14ac:dyDescent="0.25">
      <c r="A2703" t="s">
        <v>3765</v>
      </c>
      <c r="B2703" t="s">
        <v>4125</v>
      </c>
      <c r="C2703" t="s">
        <v>4136</v>
      </c>
    </row>
    <row r="2704" spans="1:3" x14ac:dyDescent="0.25">
      <c r="A2704" t="s">
        <v>3766</v>
      </c>
      <c r="B2704" t="s">
        <v>4137</v>
      </c>
      <c r="C2704" t="s">
        <v>4163</v>
      </c>
    </row>
    <row r="2705" spans="1:3" x14ac:dyDescent="0.25">
      <c r="A2705" t="s">
        <v>3767</v>
      </c>
      <c r="B2705" t="s">
        <v>4159</v>
      </c>
      <c r="C2705" t="s">
        <v>4134</v>
      </c>
    </row>
    <row r="2706" spans="1:3" x14ac:dyDescent="0.25">
      <c r="A2706" t="s">
        <v>3768</v>
      </c>
      <c r="B2706" t="s">
        <v>4159</v>
      </c>
      <c r="C2706" t="s">
        <v>4134</v>
      </c>
    </row>
    <row r="2707" spans="1:3" x14ac:dyDescent="0.25">
      <c r="A2707" t="s">
        <v>3769</v>
      </c>
      <c r="B2707" t="s">
        <v>4159</v>
      </c>
      <c r="C2707" t="s">
        <v>4127</v>
      </c>
    </row>
    <row r="2708" spans="1:3" x14ac:dyDescent="0.25">
      <c r="A2708" t="s">
        <v>3770</v>
      </c>
      <c r="B2708" t="s">
        <v>4159</v>
      </c>
      <c r="C2708" t="s">
        <v>4127</v>
      </c>
    </row>
    <row r="2709" spans="1:3" x14ac:dyDescent="0.25">
      <c r="A2709" t="s">
        <v>3771</v>
      </c>
      <c r="B2709" t="s">
        <v>4128</v>
      </c>
      <c r="C2709" t="s">
        <v>4127</v>
      </c>
    </row>
    <row r="2710" spans="1:3" x14ac:dyDescent="0.25">
      <c r="A2710" t="s">
        <v>3772</v>
      </c>
      <c r="B2710" t="s">
        <v>4137</v>
      </c>
      <c r="C2710" t="s">
        <v>4126</v>
      </c>
    </row>
    <row r="2711" spans="1:3" x14ac:dyDescent="0.25">
      <c r="A2711" t="s">
        <v>3773</v>
      </c>
      <c r="B2711" t="s">
        <v>4158</v>
      </c>
      <c r="C2711" t="s">
        <v>4127</v>
      </c>
    </row>
    <row r="2712" spans="1:3" x14ac:dyDescent="0.25">
      <c r="A2712" t="s">
        <v>3774</v>
      </c>
      <c r="B2712" t="s">
        <v>4131</v>
      </c>
      <c r="C2712" t="s">
        <v>4134</v>
      </c>
    </row>
    <row r="2713" spans="1:3" x14ac:dyDescent="0.25">
      <c r="A2713" t="s">
        <v>3775</v>
      </c>
      <c r="B2713" t="s">
        <v>4160</v>
      </c>
      <c r="C2713" t="s">
        <v>4136</v>
      </c>
    </row>
    <row r="2714" spans="1:3" x14ac:dyDescent="0.25">
      <c r="A2714" t="s">
        <v>3776</v>
      </c>
      <c r="B2714" t="s">
        <v>4146</v>
      </c>
      <c r="C2714" t="s">
        <v>4163</v>
      </c>
    </row>
    <row r="2715" spans="1:3" x14ac:dyDescent="0.25">
      <c r="A2715" t="s">
        <v>3777</v>
      </c>
      <c r="B2715" t="s">
        <v>4137</v>
      </c>
      <c r="C2715" t="s">
        <v>4136</v>
      </c>
    </row>
    <row r="2716" spans="1:3" x14ac:dyDescent="0.25">
      <c r="A2716" t="s">
        <v>3778</v>
      </c>
      <c r="B2716" t="s">
        <v>4167</v>
      </c>
      <c r="C2716" t="s">
        <v>4136</v>
      </c>
    </row>
    <row r="2717" spans="1:3" x14ac:dyDescent="0.25">
      <c r="A2717" t="s">
        <v>3779</v>
      </c>
      <c r="B2717" t="s">
        <v>4152</v>
      </c>
      <c r="C2717" t="s">
        <v>4136</v>
      </c>
    </row>
    <row r="2718" spans="1:3" x14ac:dyDescent="0.25">
      <c r="A2718" t="s">
        <v>3780</v>
      </c>
      <c r="B2718" t="s">
        <v>4133</v>
      </c>
      <c r="C2718" t="s">
        <v>4127</v>
      </c>
    </row>
    <row r="2719" spans="1:3" x14ac:dyDescent="0.25">
      <c r="A2719" t="s">
        <v>3781</v>
      </c>
      <c r="B2719" t="s">
        <v>4159</v>
      </c>
      <c r="C2719" t="s">
        <v>4127</v>
      </c>
    </row>
    <row r="2720" spans="1:3" x14ac:dyDescent="0.25">
      <c r="A2720" t="s">
        <v>3782</v>
      </c>
      <c r="B2720" t="s">
        <v>4169</v>
      </c>
      <c r="C2720" t="s">
        <v>4127</v>
      </c>
    </row>
    <row r="2721" spans="1:3" x14ac:dyDescent="0.25">
      <c r="A2721" t="s">
        <v>3783</v>
      </c>
      <c r="B2721" t="s">
        <v>4169</v>
      </c>
      <c r="C2721" t="s">
        <v>4130</v>
      </c>
    </row>
    <row r="2722" spans="1:3" x14ac:dyDescent="0.25">
      <c r="A2722" t="s">
        <v>3784</v>
      </c>
      <c r="B2722" t="s">
        <v>4143</v>
      </c>
      <c r="C2722" t="s">
        <v>4136</v>
      </c>
    </row>
    <row r="2723" spans="1:3" x14ac:dyDescent="0.25">
      <c r="A2723" t="s">
        <v>3785</v>
      </c>
      <c r="B2723" t="s">
        <v>4133</v>
      </c>
      <c r="C2723" t="s">
        <v>4149</v>
      </c>
    </row>
    <row r="2724" spans="1:3" x14ac:dyDescent="0.25">
      <c r="A2724" t="s">
        <v>3786</v>
      </c>
      <c r="B2724" t="s">
        <v>4137</v>
      </c>
      <c r="C2724" t="s">
        <v>4126</v>
      </c>
    </row>
    <row r="2725" spans="1:3" x14ac:dyDescent="0.25">
      <c r="A2725" t="s">
        <v>3787</v>
      </c>
      <c r="B2725" t="s">
        <v>4161</v>
      </c>
      <c r="C2725" t="s">
        <v>4136</v>
      </c>
    </row>
    <row r="2726" spans="1:3" x14ac:dyDescent="0.25">
      <c r="A2726" t="s">
        <v>3788</v>
      </c>
      <c r="B2726" t="s">
        <v>4137</v>
      </c>
      <c r="C2726" t="s">
        <v>4147</v>
      </c>
    </row>
    <row r="2727" spans="1:3" x14ac:dyDescent="0.25">
      <c r="A2727" t="s">
        <v>3789</v>
      </c>
      <c r="B2727" t="s">
        <v>4137</v>
      </c>
      <c r="C2727" t="s">
        <v>4154</v>
      </c>
    </row>
    <row r="2728" spans="1:3" x14ac:dyDescent="0.25">
      <c r="A2728" t="s">
        <v>3790</v>
      </c>
      <c r="B2728" t="s">
        <v>4158</v>
      </c>
      <c r="C2728" t="s">
        <v>4140</v>
      </c>
    </row>
    <row r="2729" spans="1:3" x14ac:dyDescent="0.25">
      <c r="A2729" t="s">
        <v>3791</v>
      </c>
      <c r="B2729" t="s">
        <v>4146</v>
      </c>
      <c r="C2729" t="s">
        <v>4127</v>
      </c>
    </row>
    <row r="2730" spans="1:3" x14ac:dyDescent="0.25">
      <c r="A2730" t="s">
        <v>3792</v>
      </c>
      <c r="B2730" t="s">
        <v>4158</v>
      </c>
      <c r="C2730" t="s">
        <v>4134</v>
      </c>
    </row>
    <row r="2731" spans="1:3" x14ac:dyDescent="0.25">
      <c r="A2731" t="s">
        <v>3793</v>
      </c>
      <c r="B2731" t="s">
        <v>4137</v>
      </c>
      <c r="C2731" t="s">
        <v>4163</v>
      </c>
    </row>
    <row r="2732" spans="1:3" x14ac:dyDescent="0.25">
      <c r="A2732" t="s">
        <v>3794</v>
      </c>
      <c r="B2732" t="s">
        <v>4150</v>
      </c>
      <c r="C2732" t="s">
        <v>4130</v>
      </c>
    </row>
    <row r="2733" spans="1:3" x14ac:dyDescent="0.25">
      <c r="A2733" t="s">
        <v>3795</v>
      </c>
      <c r="B2733" t="s">
        <v>4150</v>
      </c>
      <c r="C2733" t="s">
        <v>4149</v>
      </c>
    </row>
    <row r="2734" spans="1:3" x14ac:dyDescent="0.25">
      <c r="A2734" t="s">
        <v>3796</v>
      </c>
      <c r="B2734" t="s">
        <v>4131</v>
      </c>
      <c r="C2734" t="s">
        <v>4127</v>
      </c>
    </row>
    <row r="2735" spans="1:3" x14ac:dyDescent="0.25">
      <c r="A2735" t="s">
        <v>3797</v>
      </c>
      <c r="B2735" t="s">
        <v>4125</v>
      </c>
      <c r="C2735" t="s">
        <v>4134</v>
      </c>
    </row>
    <row r="2736" spans="1:3" x14ac:dyDescent="0.25">
      <c r="A2736" t="s">
        <v>3798</v>
      </c>
      <c r="B2736" t="s">
        <v>4150</v>
      </c>
      <c r="C2736" t="s">
        <v>4130</v>
      </c>
    </row>
    <row r="2737" spans="1:3" x14ac:dyDescent="0.25">
      <c r="A2737" t="s">
        <v>3799</v>
      </c>
      <c r="B2737" t="s">
        <v>4156</v>
      </c>
      <c r="C2737" t="s">
        <v>4140</v>
      </c>
    </row>
    <row r="2738" spans="1:3" x14ac:dyDescent="0.25">
      <c r="A2738" t="s">
        <v>3800</v>
      </c>
      <c r="B2738" t="s">
        <v>4133</v>
      </c>
      <c r="C2738" t="s">
        <v>4126</v>
      </c>
    </row>
    <row r="2739" spans="1:3" x14ac:dyDescent="0.25">
      <c r="A2739" t="s">
        <v>3801</v>
      </c>
      <c r="B2739" t="s">
        <v>4123</v>
      </c>
      <c r="C2739" t="s">
        <v>4124</v>
      </c>
    </row>
    <row r="2740" spans="1:3" x14ac:dyDescent="0.25">
      <c r="A2740" t="s">
        <v>3802</v>
      </c>
      <c r="B2740" t="s">
        <v>4156</v>
      </c>
      <c r="C2740" t="s">
        <v>4147</v>
      </c>
    </row>
    <row r="2741" spans="1:3" x14ac:dyDescent="0.25">
      <c r="A2741" t="s">
        <v>3803</v>
      </c>
      <c r="B2741" t="s">
        <v>4125</v>
      </c>
      <c r="C2741" t="s">
        <v>4127</v>
      </c>
    </row>
    <row r="2742" spans="1:3" x14ac:dyDescent="0.25">
      <c r="A2742" t="s">
        <v>3804</v>
      </c>
      <c r="B2742" t="s">
        <v>4125</v>
      </c>
      <c r="C2742" t="s">
        <v>4140</v>
      </c>
    </row>
    <row r="2743" spans="1:3" x14ac:dyDescent="0.25">
      <c r="A2743" t="s">
        <v>3805</v>
      </c>
      <c r="B2743" t="s">
        <v>4125</v>
      </c>
      <c r="C2743" t="s">
        <v>4130</v>
      </c>
    </row>
    <row r="2744" spans="1:3" x14ac:dyDescent="0.25">
      <c r="A2744" t="s">
        <v>3806</v>
      </c>
      <c r="B2744" t="s">
        <v>4137</v>
      </c>
      <c r="C2744" t="s">
        <v>4130</v>
      </c>
    </row>
    <row r="2745" spans="1:3" x14ac:dyDescent="0.25">
      <c r="A2745" t="s">
        <v>3807</v>
      </c>
      <c r="B2745" t="s">
        <v>4159</v>
      </c>
      <c r="C2745" t="s">
        <v>4136</v>
      </c>
    </row>
    <row r="2746" spans="1:3" x14ac:dyDescent="0.25">
      <c r="A2746" t="s">
        <v>3808</v>
      </c>
      <c r="B2746" t="s">
        <v>4125</v>
      </c>
      <c r="C2746" t="s">
        <v>4140</v>
      </c>
    </row>
    <row r="2747" spans="1:3" x14ac:dyDescent="0.25">
      <c r="A2747" t="s">
        <v>3809</v>
      </c>
      <c r="B2747" t="s">
        <v>4148</v>
      </c>
      <c r="C2747" t="s">
        <v>4126</v>
      </c>
    </row>
    <row r="2748" spans="1:3" x14ac:dyDescent="0.25">
      <c r="A2748" t="s">
        <v>3810</v>
      </c>
      <c r="B2748" t="s">
        <v>4125</v>
      </c>
      <c r="C2748" t="s">
        <v>4136</v>
      </c>
    </row>
    <row r="2749" spans="1:3" x14ac:dyDescent="0.25">
      <c r="A2749" t="s">
        <v>3810</v>
      </c>
      <c r="B2749" t="s">
        <v>4125</v>
      </c>
      <c r="C2749" t="s">
        <v>4136</v>
      </c>
    </row>
    <row r="2750" spans="1:3" x14ac:dyDescent="0.25">
      <c r="A2750" t="s">
        <v>3816</v>
      </c>
      <c r="B2750" t="s">
        <v>4151</v>
      </c>
      <c r="C2750" t="s">
        <v>4136</v>
      </c>
    </row>
    <row r="2751" spans="1:3" x14ac:dyDescent="0.25">
      <c r="A2751" t="s">
        <v>3811</v>
      </c>
      <c r="B2751" t="s">
        <v>4156</v>
      </c>
      <c r="C2751" t="s">
        <v>4124</v>
      </c>
    </row>
    <row r="2752" spans="1:3" x14ac:dyDescent="0.25">
      <c r="A2752" t="s">
        <v>3812</v>
      </c>
      <c r="B2752" t="s">
        <v>4131</v>
      </c>
      <c r="C2752" t="s">
        <v>4134</v>
      </c>
    </row>
    <row r="2753" spans="1:3" x14ac:dyDescent="0.25">
      <c r="A2753" t="s">
        <v>3817</v>
      </c>
      <c r="B2753" t="s">
        <v>4139</v>
      </c>
      <c r="C2753" t="s">
        <v>4130</v>
      </c>
    </row>
    <row r="2754" spans="1:3" x14ac:dyDescent="0.25">
      <c r="A2754" t="s">
        <v>3818</v>
      </c>
      <c r="B2754" t="s">
        <v>4141</v>
      </c>
      <c r="C2754" t="s">
        <v>4149</v>
      </c>
    </row>
    <row r="2755" spans="1:3" x14ac:dyDescent="0.25">
      <c r="A2755" t="s">
        <v>3819</v>
      </c>
      <c r="B2755" t="s">
        <v>4143</v>
      </c>
      <c r="C2755" t="s">
        <v>4136</v>
      </c>
    </row>
    <row r="2756" spans="1:3" x14ac:dyDescent="0.25">
      <c r="A2756" t="s">
        <v>3820</v>
      </c>
      <c r="B2756" t="s">
        <v>4143</v>
      </c>
      <c r="C2756" t="s">
        <v>4124</v>
      </c>
    </row>
    <row r="2757" spans="1:3" x14ac:dyDescent="0.25">
      <c r="A2757" t="s">
        <v>3821</v>
      </c>
      <c r="B2757" t="s">
        <v>4133</v>
      </c>
      <c r="C2757" t="s">
        <v>4134</v>
      </c>
    </row>
    <row r="2758" spans="1:3" x14ac:dyDescent="0.25">
      <c r="A2758" t="s">
        <v>3822</v>
      </c>
      <c r="B2758" t="s">
        <v>4137</v>
      </c>
      <c r="C2758" t="s">
        <v>4130</v>
      </c>
    </row>
    <row r="2759" spans="1:3" x14ac:dyDescent="0.25">
      <c r="A2759" t="s">
        <v>3823</v>
      </c>
      <c r="B2759" t="s">
        <v>4143</v>
      </c>
      <c r="C2759" t="s">
        <v>4134</v>
      </c>
    </row>
    <row r="2760" spans="1:3" x14ac:dyDescent="0.25">
      <c r="A2760" t="s">
        <v>3824</v>
      </c>
      <c r="B2760" t="s">
        <v>4129</v>
      </c>
      <c r="C2760" t="s">
        <v>4127</v>
      </c>
    </row>
    <row r="2761" spans="1:3" x14ac:dyDescent="0.25">
      <c r="A2761" t="s">
        <v>3825</v>
      </c>
      <c r="B2761" t="s">
        <v>4125</v>
      </c>
      <c r="C2761" t="s">
        <v>4130</v>
      </c>
    </row>
    <row r="2762" spans="1:3" x14ac:dyDescent="0.25">
      <c r="A2762" t="s">
        <v>3826</v>
      </c>
      <c r="B2762" t="s">
        <v>4133</v>
      </c>
      <c r="C2762" t="s">
        <v>4130</v>
      </c>
    </row>
    <row r="2763" spans="1:3" x14ac:dyDescent="0.25">
      <c r="A2763" t="s">
        <v>3827</v>
      </c>
      <c r="B2763" t="s">
        <v>4148</v>
      </c>
      <c r="C2763" t="s">
        <v>4126</v>
      </c>
    </row>
    <row r="2764" spans="1:3" x14ac:dyDescent="0.25">
      <c r="A2764" t="s">
        <v>3828</v>
      </c>
      <c r="B2764" t="s">
        <v>4159</v>
      </c>
      <c r="C2764" t="s">
        <v>4136</v>
      </c>
    </row>
    <row r="2765" spans="1:3" x14ac:dyDescent="0.25">
      <c r="A2765" t="s">
        <v>3813</v>
      </c>
      <c r="B2765" t="s">
        <v>4125</v>
      </c>
      <c r="C2765" t="s">
        <v>4127</v>
      </c>
    </row>
    <row r="2766" spans="1:3" x14ac:dyDescent="0.25">
      <c r="A2766" t="s">
        <v>3814</v>
      </c>
      <c r="B2766" t="s">
        <v>4143</v>
      </c>
      <c r="C2766" t="s">
        <v>4163</v>
      </c>
    </row>
    <row r="2767" spans="1:3" x14ac:dyDescent="0.25">
      <c r="A2767" t="s">
        <v>3815</v>
      </c>
      <c r="B2767" t="s">
        <v>4129</v>
      </c>
      <c r="C2767" t="s">
        <v>4136</v>
      </c>
    </row>
    <row r="2768" spans="1:3" x14ac:dyDescent="0.25">
      <c r="A2768" t="s">
        <v>3829</v>
      </c>
      <c r="B2768" t="s">
        <v>4148</v>
      </c>
      <c r="C2768" t="s">
        <v>4134</v>
      </c>
    </row>
    <row r="2769" spans="1:3" x14ac:dyDescent="0.25">
      <c r="A2769" t="s">
        <v>3830</v>
      </c>
      <c r="B2769" t="s">
        <v>4125</v>
      </c>
      <c r="C2769" t="s">
        <v>4136</v>
      </c>
    </row>
    <row r="2770" spans="1:3" x14ac:dyDescent="0.25">
      <c r="A2770" t="s">
        <v>3831</v>
      </c>
      <c r="B2770" t="s">
        <v>4129</v>
      </c>
      <c r="C2770" t="s">
        <v>4136</v>
      </c>
    </row>
    <row r="2771" spans="1:3" x14ac:dyDescent="0.25">
      <c r="A2771" t="s">
        <v>3832</v>
      </c>
      <c r="B2771" t="s">
        <v>4142</v>
      </c>
      <c r="C2771" t="s">
        <v>4130</v>
      </c>
    </row>
    <row r="2772" spans="1:3" x14ac:dyDescent="0.25">
      <c r="A2772" t="s">
        <v>3833</v>
      </c>
      <c r="B2772" t="s">
        <v>4141</v>
      </c>
      <c r="C2772" t="s">
        <v>4134</v>
      </c>
    </row>
    <row r="2773" spans="1:3" x14ac:dyDescent="0.25">
      <c r="A2773" t="s">
        <v>3834</v>
      </c>
      <c r="B2773" t="s">
        <v>4125</v>
      </c>
      <c r="C2773" t="s">
        <v>4136</v>
      </c>
    </row>
    <row r="2774" spans="1:3" x14ac:dyDescent="0.25">
      <c r="A2774" t="s">
        <v>3835</v>
      </c>
      <c r="B2774" t="s">
        <v>4125</v>
      </c>
      <c r="C2774" t="s">
        <v>4136</v>
      </c>
    </row>
    <row r="2775" spans="1:3" x14ac:dyDescent="0.25">
      <c r="A2775" t="s">
        <v>3836</v>
      </c>
      <c r="B2775" t="s">
        <v>4150</v>
      </c>
      <c r="C2775" t="s">
        <v>4136</v>
      </c>
    </row>
    <row r="2776" spans="1:3" x14ac:dyDescent="0.25">
      <c r="A2776" t="s">
        <v>3837</v>
      </c>
      <c r="B2776" t="s">
        <v>4150</v>
      </c>
      <c r="C2776" t="s">
        <v>4134</v>
      </c>
    </row>
    <row r="2777" spans="1:3" x14ac:dyDescent="0.25">
      <c r="A2777" t="s">
        <v>3838</v>
      </c>
      <c r="B2777" t="s">
        <v>4125</v>
      </c>
      <c r="C2777" t="s">
        <v>4140</v>
      </c>
    </row>
    <row r="2778" spans="1:3" x14ac:dyDescent="0.25">
      <c r="A2778" t="s">
        <v>3839</v>
      </c>
      <c r="B2778" t="s">
        <v>4123</v>
      </c>
      <c r="C2778" t="s">
        <v>4124</v>
      </c>
    </row>
    <row r="2779" spans="1:3" x14ac:dyDescent="0.25">
      <c r="A2779" t="s">
        <v>3840</v>
      </c>
      <c r="B2779" t="s">
        <v>4146</v>
      </c>
      <c r="C2779" t="s">
        <v>4126</v>
      </c>
    </row>
    <row r="2780" spans="1:3" x14ac:dyDescent="0.25">
      <c r="A2780" t="s">
        <v>3841</v>
      </c>
      <c r="B2780" t="s">
        <v>4125</v>
      </c>
      <c r="C2780" t="s">
        <v>4132</v>
      </c>
    </row>
    <row r="2781" spans="1:3" x14ac:dyDescent="0.25">
      <c r="A2781" t="s">
        <v>3842</v>
      </c>
      <c r="B2781" t="s">
        <v>4139</v>
      </c>
      <c r="C2781" t="s">
        <v>4130</v>
      </c>
    </row>
    <row r="2782" spans="1:3" x14ac:dyDescent="0.25">
      <c r="A2782" t="s">
        <v>3843</v>
      </c>
      <c r="B2782" t="s">
        <v>4125</v>
      </c>
      <c r="C2782" t="s">
        <v>4136</v>
      </c>
    </row>
    <row r="2783" spans="1:3" x14ac:dyDescent="0.25">
      <c r="A2783" t="s">
        <v>3844</v>
      </c>
      <c r="B2783" t="s">
        <v>4125</v>
      </c>
      <c r="C2783" t="s">
        <v>4136</v>
      </c>
    </row>
    <row r="2784" spans="1:3" x14ac:dyDescent="0.25">
      <c r="A2784" t="s">
        <v>3845</v>
      </c>
      <c r="B2784" t="s">
        <v>4125</v>
      </c>
      <c r="C2784" t="s">
        <v>4136</v>
      </c>
    </row>
    <row r="2785" spans="1:3" x14ac:dyDescent="0.25">
      <c r="A2785" t="s">
        <v>3846</v>
      </c>
      <c r="B2785" t="s">
        <v>4125</v>
      </c>
      <c r="C2785" t="s">
        <v>4136</v>
      </c>
    </row>
    <row r="2786" spans="1:3" x14ac:dyDescent="0.25">
      <c r="A2786" t="s">
        <v>3847</v>
      </c>
      <c r="B2786" t="s">
        <v>4125</v>
      </c>
      <c r="C2786" t="s">
        <v>4149</v>
      </c>
    </row>
    <row r="2787" spans="1:3" x14ac:dyDescent="0.25">
      <c r="A2787" t="s">
        <v>3848</v>
      </c>
      <c r="B2787" t="s">
        <v>4156</v>
      </c>
      <c r="C2787" t="s">
        <v>4140</v>
      </c>
    </row>
    <row r="2788" spans="1:3" x14ac:dyDescent="0.25">
      <c r="A2788" t="s">
        <v>3849</v>
      </c>
      <c r="B2788" t="s">
        <v>4125</v>
      </c>
      <c r="C2788" t="s">
        <v>4134</v>
      </c>
    </row>
    <row r="2789" spans="1:3" x14ac:dyDescent="0.25">
      <c r="A2789" t="s">
        <v>3850</v>
      </c>
      <c r="B2789" t="s">
        <v>4148</v>
      </c>
      <c r="C2789" t="s">
        <v>4140</v>
      </c>
    </row>
    <row r="2790" spans="1:3" x14ac:dyDescent="0.25">
      <c r="A2790" t="s">
        <v>3851</v>
      </c>
      <c r="B2790" t="s">
        <v>4125</v>
      </c>
      <c r="C2790" t="s">
        <v>4134</v>
      </c>
    </row>
    <row r="2791" spans="1:3" x14ac:dyDescent="0.25">
      <c r="A2791" t="s">
        <v>3852</v>
      </c>
      <c r="B2791" t="s">
        <v>4137</v>
      </c>
      <c r="C2791" t="s">
        <v>4127</v>
      </c>
    </row>
    <row r="2792" spans="1:3" x14ac:dyDescent="0.25">
      <c r="A2792" t="s">
        <v>3852</v>
      </c>
      <c r="B2792" t="s">
        <v>4133</v>
      </c>
      <c r="C2792" t="s">
        <v>4136</v>
      </c>
    </row>
    <row r="2793" spans="1:3" x14ac:dyDescent="0.25">
      <c r="A2793" t="s">
        <v>3852</v>
      </c>
      <c r="B2793" t="s">
        <v>4146</v>
      </c>
      <c r="C2793" t="s">
        <v>4149</v>
      </c>
    </row>
    <row r="2794" spans="1:3" x14ac:dyDescent="0.25">
      <c r="A2794" t="s">
        <v>3853</v>
      </c>
      <c r="B2794" t="s">
        <v>4131</v>
      </c>
      <c r="C2794" t="s">
        <v>4134</v>
      </c>
    </row>
    <row r="2795" spans="1:3" x14ac:dyDescent="0.25">
      <c r="A2795" t="s">
        <v>3854</v>
      </c>
      <c r="B2795" t="s">
        <v>4146</v>
      </c>
      <c r="C2795" t="s">
        <v>4127</v>
      </c>
    </row>
    <row r="2796" spans="1:3" x14ac:dyDescent="0.25">
      <c r="A2796" t="s">
        <v>3855</v>
      </c>
      <c r="B2796" t="s">
        <v>4125</v>
      </c>
      <c r="C2796" t="s">
        <v>4136</v>
      </c>
    </row>
    <row r="2797" spans="1:3" x14ac:dyDescent="0.25">
      <c r="A2797" t="s">
        <v>3856</v>
      </c>
      <c r="B2797" t="s">
        <v>4125</v>
      </c>
      <c r="C2797" t="s">
        <v>4134</v>
      </c>
    </row>
    <row r="2798" spans="1:3" x14ac:dyDescent="0.25">
      <c r="A2798" t="s">
        <v>3857</v>
      </c>
      <c r="B2798" t="s">
        <v>4125</v>
      </c>
      <c r="C2798" t="s">
        <v>4136</v>
      </c>
    </row>
    <row r="2799" spans="1:3" x14ac:dyDescent="0.25">
      <c r="A2799" t="s">
        <v>3858</v>
      </c>
      <c r="B2799" t="s">
        <v>4125</v>
      </c>
      <c r="C2799" t="s">
        <v>4136</v>
      </c>
    </row>
    <row r="2800" spans="1:3" x14ac:dyDescent="0.25">
      <c r="A2800" t="s">
        <v>3859</v>
      </c>
      <c r="B2800" t="s">
        <v>4123</v>
      </c>
      <c r="C2800" t="s">
        <v>4132</v>
      </c>
    </row>
    <row r="2801" spans="1:3" x14ac:dyDescent="0.25">
      <c r="A2801" t="s">
        <v>3860</v>
      </c>
      <c r="B2801" t="s">
        <v>4125</v>
      </c>
      <c r="C2801" t="s">
        <v>4130</v>
      </c>
    </row>
    <row r="2802" spans="1:3" x14ac:dyDescent="0.25">
      <c r="A2802" t="s">
        <v>3860</v>
      </c>
      <c r="B2802" t="s">
        <v>4125</v>
      </c>
      <c r="C2802" t="s">
        <v>4127</v>
      </c>
    </row>
    <row r="2803" spans="1:3" x14ac:dyDescent="0.25">
      <c r="A2803" t="s">
        <v>3860</v>
      </c>
      <c r="B2803" t="s">
        <v>4129</v>
      </c>
      <c r="C2803" t="s">
        <v>4134</v>
      </c>
    </row>
    <row r="2804" spans="1:3" x14ac:dyDescent="0.25">
      <c r="A2804" t="s">
        <v>3861</v>
      </c>
      <c r="B2804" t="s">
        <v>4133</v>
      </c>
      <c r="C2804" t="s">
        <v>4124</v>
      </c>
    </row>
    <row r="2805" spans="1:3" x14ac:dyDescent="0.25">
      <c r="A2805" t="s">
        <v>3862</v>
      </c>
      <c r="B2805" t="s">
        <v>4125</v>
      </c>
      <c r="C2805" t="s">
        <v>4126</v>
      </c>
    </row>
    <row r="2806" spans="1:3" x14ac:dyDescent="0.25">
      <c r="A2806" t="s">
        <v>3863</v>
      </c>
      <c r="B2806" t="s">
        <v>4125</v>
      </c>
      <c r="C2806" t="s">
        <v>4136</v>
      </c>
    </row>
    <row r="2807" spans="1:3" x14ac:dyDescent="0.25">
      <c r="A2807" t="s">
        <v>3864</v>
      </c>
      <c r="B2807" t="s">
        <v>4125</v>
      </c>
      <c r="C2807" t="s">
        <v>4136</v>
      </c>
    </row>
    <row r="2808" spans="1:3" x14ac:dyDescent="0.25">
      <c r="A2808" t="s">
        <v>3865</v>
      </c>
      <c r="B2808" t="s">
        <v>4135</v>
      </c>
      <c r="C2808" t="s">
        <v>4136</v>
      </c>
    </row>
    <row r="2809" spans="1:3" x14ac:dyDescent="0.25">
      <c r="A2809" t="s">
        <v>3866</v>
      </c>
      <c r="B2809" t="s">
        <v>4129</v>
      </c>
      <c r="C2809" t="s">
        <v>4127</v>
      </c>
    </row>
    <row r="2810" spans="1:3" x14ac:dyDescent="0.25">
      <c r="A2810" t="s">
        <v>3867</v>
      </c>
      <c r="B2810" t="s">
        <v>4156</v>
      </c>
      <c r="C2810" t="s">
        <v>4140</v>
      </c>
    </row>
    <row r="2811" spans="1:3" x14ac:dyDescent="0.25">
      <c r="A2811" t="s">
        <v>3868</v>
      </c>
      <c r="B2811" t="s">
        <v>4148</v>
      </c>
      <c r="C2811" t="s">
        <v>4149</v>
      </c>
    </row>
    <row r="2812" spans="1:3" x14ac:dyDescent="0.25">
      <c r="A2812" t="s">
        <v>3869</v>
      </c>
      <c r="B2812" t="s">
        <v>4139</v>
      </c>
      <c r="C2812" t="s">
        <v>4149</v>
      </c>
    </row>
    <row r="2813" spans="1:3" x14ac:dyDescent="0.25">
      <c r="A2813" t="s">
        <v>3870</v>
      </c>
      <c r="B2813" t="s">
        <v>4141</v>
      </c>
      <c r="C2813" t="s">
        <v>4126</v>
      </c>
    </row>
    <row r="2814" spans="1:3" x14ac:dyDescent="0.25">
      <c r="A2814" t="s">
        <v>3871</v>
      </c>
      <c r="B2814" t="s">
        <v>4139</v>
      </c>
      <c r="C2814" t="s">
        <v>4126</v>
      </c>
    </row>
    <row r="2815" spans="1:3" x14ac:dyDescent="0.25">
      <c r="A2815" t="s">
        <v>3872</v>
      </c>
      <c r="B2815" t="s">
        <v>4169</v>
      </c>
      <c r="C2815" t="s">
        <v>4136</v>
      </c>
    </row>
    <row r="2816" spans="1:3" x14ac:dyDescent="0.25">
      <c r="A2816" t="s">
        <v>3873</v>
      </c>
      <c r="B2816" t="s">
        <v>4151</v>
      </c>
      <c r="C2816" t="s">
        <v>4134</v>
      </c>
    </row>
    <row r="2817" spans="1:3" x14ac:dyDescent="0.25">
      <c r="A2817" t="s">
        <v>3874</v>
      </c>
      <c r="B2817" t="s">
        <v>4128</v>
      </c>
      <c r="C2817" t="s">
        <v>4134</v>
      </c>
    </row>
    <row r="2818" spans="1:3" x14ac:dyDescent="0.25">
      <c r="A2818" t="s">
        <v>3875</v>
      </c>
      <c r="B2818" t="s">
        <v>4151</v>
      </c>
      <c r="C2818" t="s">
        <v>4127</v>
      </c>
    </row>
    <row r="2819" spans="1:3" x14ac:dyDescent="0.25">
      <c r="A2819" t="s">
        <v>3876</v>
      </c>
      <c r="B2819" t="s">
        <v>4159</v>
      </c>
      <c r="C2819" t="s">
        <v>4163</v>
      </c>
    </row>
    <row r="2820" spans="1:3" x14ac:dyDescent="0.25">
      <c r="A2820" t="s">
        <v>3877</v>
      </c>
      <c r="B2820" t="s">
        <v>4164</v>
      </c>
      <c r="C2820" t="s">
        <v>4134</v>
      </c>
    </row>
    <row r="2821" spans="1:3" x14ac:dyDescent="0.25">
      <c r="A2821" t="s">
        <v>3878</v>
      </c>
      <c r="B2821" t="s">
        <v>4159</v>
      </c>
      <c r="C2821" t="s">
        <v>4134</v>
      </c>
    </row>
    <row r="2822" spans="1:3" x14ac:dyDescent="0.25">
      <c r="A2822" t="s">
        <v>3879</v>
      </c>
      <c r="B2822" t="s">
        <v>4145</v>
      </c>
      <c r="C2822" t="s">
        <v>4136</v>
      </c>
    </row>
    <row r="2823" spans="1:3" x14ac:dyDescent="0.25">
      <c r="A2823" t="s">
        <v>3880</v>
      </c>
      <c r="B2823" t="s">
        <v>4128</v>
      </c>
      <c r="C2823" t="s">
        <v>4154</v>
      </c>
    </row>
    <row r="2824" spans="1:3" x14ac:dyDescent="0.25">
      <c r="A2824" t="s">
        <v>3881</v>
      </c>
      <c r="B2824" t="s">
        <v>4146</v>
      </c>
      <c r="C2824" t="s">
        <v>4136</v>
      </c>
    </row>
    <row r="2825" spans="1:3" x14ac:dyDescent="0.25">
      <c r="A2825" t="s">
        <v>3882</v>
      </c>
      <c r="B2825" t="s">
        <v>4153</v>
      </c>
      <c r="C2825" t="s">
        <v>4149</v>
      </c>
    </row>
    <row r="2826" spans="1:3" x14ac:dyDescent="0.25">
      <c r="A2826" t="s">
        <v>18</v>
      </c>
      <c r="B2826" t="s">
        <v>4167</v>
      </c>
      <c r="C2826" t="s">
        <v>4127</v>
      </c>
    </row>
    <row r="2827" spans="1:3" x14ac:dyDescent="0.25">
      <c r="A2827" t="s">
        <v>3883</v>
      </c>
      <c r="B2827" t="s">
        <v>4129</v>
      </c>
      <c r="C2827" t="s">
        <v>4136</v>
      </c>
    </row>
    <row r="2828" spans="1:3" x14ac:dyDescent="0.25">
      <c r="A2828" t="s">
        <v>3884</v>
      </c>
      <c r="B2828" t="s">
        <v>4131</v>
      </c>
      <c r="C2828" t="s">
        <v>4130</v>
      </c>
    </row>
    <row r="2829" spans="1:3" x14ac:dyDescent="0.25">
      <c r="A2829" t="s">
        <v>3885</v>
      </c>
      <c r="B2829" t="s">
        <v>4144</v>
      </c>
      <c r="C2829" t="s">
        <v>4136</v>
      </c>
    </row>
    <row r="2830" spans="1:3" x14ac:dyDescent="0.25">
      <c r="A2830" t="s">
        <v>3886</v>
      </c>
      <c r="B2830" t="s">
        <v>4137</v>
      </c>
      <c r="C2830" t="s">
        <v>4134</v>
      </c>
    </row>
    <row r="2831" spans="1:3" x14ac:dyDescent="0.25">
      <c r="A2831" t="s">
        <v>3887</v>
      </c>
      <c r="B2831" t="s">
        <v>4159</v>
      </c>
      <c r="C2831" t="s">
        <v>4134</v>
      </c>
    </row>
    <row r="2832" spans="1:3" x14ac:dyDescent="0.25">
      <c r="A2832" t="s">
        <v>3888</v>
      </c>
      <c r="B2832" t="s">
        <v>4125</v>
      </c>
      <c r="C2832" t="s">
        <v>4136</v>
      </c>
    </row>
    <row r="2833" spans="1:3" x14ac:dyDescent="0.25">
      <c r="A2833" t="s">
        <v>3889</v>
      </c>
      <c r="B2833" t="s">
        <v>4125</v>
      </c>
      <c r="C2833" t="s">
        <v>4130</v>
      </c>
    </row>
    <row r="2834" spans="1:3" x14ac:dyDescent="0.25">
      <c r="A2834" t="s">
        <v>3890</v>
      </c>
      <c r="B2834" t="s">
        <v>4125</v>
      </c>
      <c r="C2834" t="s">
        <v>4136</v>
      </c>
    </row>
    <row r="2835" spans="1:3" x14ac:dyDescent="0.25">
      <c r="A2835" t="s">
        <v>3891</v>
      </c>
      <c r="B2835" t="s">
        <v>4125</v>
      </c>
      <c r="C2835" t="s">
        <v>4136</v>
      </c>
    </row>
    <row r="2836" spans="1:3" x14ac:dyDescent="0.25">
      <c r="A2836" t="s">
        <v>3892</v>
      </c>
      <c r="B2836" t="s">
        <v>4125</v>
      </c>
      <c r="C2836" t="s">
        <v>4130</v>
      </c>
    </row>
    <row r="2837" spans="1:3" x14ac:dyDescent="0.25">
      <c r="A2837" t="s">
        <v>3893</v>
      </c>
      <c r="B2837" t="s">
        <v>4125</v>
      </c>
      <c r="C2837" t="s">
        <v>4130</v>
      </c>
    </row>
    <row r="2838" spans="1:3" x14ac:dyDescent="0.25">
      <c r="A2838" t="s">
        <v>3894</v>
      </c>
      <c r="B2838" t="s">
        <v>4125</v>
      </c>
      <c r="C2838" t="s">
        <v>4127</v>
      </c>
    </row>
    <row r="2839" spans="1:3" x14ac:dyDescent="0.25">
      <c r="A2839" t="s">
        <v>3895</v>
      </c>
      <c r="B2839" t="s">
        <v>4125</v>
      </c>
      <c r="C2839" t="s">
        <v>4130</v>
      </c>
    </row>
    <row r="2840" spans="1:3" x14ac:dyDescent="0.25">
      <c r="A2840" t="s">
        <v>3896</v>
      </c>
      <c r="B2840" t="s">
        <v>4125</v>
      </c>
      <c r="C2840" t="s">
        <v>4134</v>
      </c>
    </row>
    <row r="2841" spans="1:3" x14ac:dyDescent="0.25">
      <c r="A2841" t="s">
        <v>3897</v>
      </c>
      <c r="B2841" t="s">
        <v>4159</v>
      </c>
      <c r="C2841" t="s">
        <v>4127</v>
      </c>
    </row>
    <row r="2842" spans="1:3" x14ac:dyDescent="0.25">
      <c r="A2842" t="s">
        <v>3898</v>
      </c>
      <c r="B2842" t="s">
        <v>4153</v>
      </c>
      <c r="C2842" t="s">
        <v>4127</v>
      </c>
    </row>
    <row r="2843" spans="1:3" x14ac:dyDescent="0.25">
      <c r="A2843" t="s">
        <v>3899</v>
      </c>
      <c r="B2843" t="s">
        <v>4151</v>
      </c>
      <c r="C2843" t="s">
        <v>4136</v>
      </c>
    </row>
    <row r="2844" spans="1:3" x14ac:dyDescent="0.25">
      <c r="A2844" t="s">
        <v>3900</v>
      </c>
      <c r="B2844" t="s">
        <v>4125</v>
      </c>
      <c r="C2844" t="s">
        <v>4136</v>
      </c>
    </row>
    <row r="2845" spans="1:3" x14ac:dyDescent="0.25">
      <c r="A2845" t="s">
        <v>3901</v>
      </c>
      <c r="B2845" t="s">
        <v>4144</v>
      </c>
      <c r="C2845" t="s">
        <v>4127</v>
      </c>
    </row>
    <row r="2846" spans="1:3" x14ac:dyDescent="0.25">
      <c r="A2846" t="s">
        <v>3902</v>
      </c>
      <c r="B2846" t="s">
        <v>4125</v>
      </c>
      <c r="C2846" t="s">
        <v>4163</v>
      </c>
    </row>
    <row r="2847" spans="1:3" x14ac:dyDescent="0.25">
      <c r="A2847" t="s">
        <v>3903</v>
      </c>
      <c r="B2847" t="s">
        <v>4125</v>
      </c>
      <c r="C2847" t="s">
        <v>4126</v>
      </c>
    </row>
    <row r="2848" spans="1:3" x14ac:dyDescent="0.25">
      <c r="A2848" t="s">
        <v>3904</v>
      </c>
      <c r="B2848" t="s">
        <v>4125</v>
      </c>
      <c r="C2848" t="s">
        <v>4134</v>
      </c>
    </row>
    <row r="2849" spans="1:3" x14ac:dyDescent="0.25">
      <c r="A2849" t="s">
        <v>3905</v>
      </c>
      <c r="B2849" t="s">
        <v>4125</v>
      </c>
      <c r="C2849" t="s">
        <v>4136</v>
      </c>
    </row>
    <row r="2850" spans="1:3" x14ac:dyDescent="0.25">
      <c r="A2850" t="s">
        <v>3906</v>
      </c>
      <c r="B2850" t="s">
        <v>4139</v>
      </c>
      <c r="C2850" t="s">
        <v>4126</v>
      </c>
    </row>
    <row r="2851" spans="1:3" x14ac:dyDescent="0.25">
      <c r="A2851" t="s">
        <v>3907</v>
      </c>
      <c r="B2851" t="s">
        <v>4160</v>
      </c>
      <c r="C2851" t="s">
        <v>4136</v>
      </c>
    </row>
    <row r="2852" spans="1:3" x14ac:dyDescent="0.25">
      <c r="A2852" t="s">
        <v>3908</v>
      </c>
      <c r="B2852" t="s">
        <v>4125</v>
      </c>
      <c r="C2852" t="s">
        <v>4130</v>
      </c>
    </row>
    <row r="2853" spans="1:3" x14ac:dyDescent="0.25">
      <c r="A2853" t="s">
        <v>3909</v>
      </c>
      <c r="B2853" t="s">
        <v>4125</v>
      </c>
      <c r="C2853" t="s">
        <v>4130</v>
      </c>
    </row>
    <row r="2854" spans="1:3" x14ac:dyDescent="0.25">
      <c r="A2854" t="s">
        <v>3910</v>
      </c>
      <c r="B2854" t="s">
        <v>4125</v>
      </c>
      <c r="C2854" t="s">
        <v>4132</v>
      </c>
    </row>
    <row r="2855" spans="1:3" x14ac:dyDescent="0.25">
      <c r="A2855" t="s">
        <v>3911</v>
      </c>
      <c r="B2855" t="s">
        <v>4125</v>
      </c>
      <c r="C2855" t="s">
        <v>4136</v>
      </c>
    </row>
    <row r="2856" spans="1:3" x14ac:dyDescent="0.25">
      <c r="A2856" t="s">
        <v>3912</v>
      </c>
      <c r="B2856" t="s">
        <v>4125</v>
      </c>
      <c r="C2856" t="s">
        <v>4136</v>
      </c>
    </row>
    <row r="2857" spans="1:3" x14ac:dyDescent="0.25">
      <c r="A2857" t="s">
        <v>3913</v>
      </c>
      <c r="B2857" t="s">
        <v>4137</v>
      </c>
      <c r="C2857" t="s">
        <v>4134</v>
      </c>
    </row>
    <row r="2858" spans="1:3" x14ac:dyDescent="0.25">
      <c r="A2858" t="s">
        <v>3914</v>
      </c>
      <c r="B2858" t="s">
        <v>4161</v>
      </c>
      <c r="C2858" t="s">
        <v>4136</v>
      </c>
    </row>
    <row r="2859" spans="1:3" x14ac:dyDescent="0.25">
      <c r="A2859" t="s">
        <v>3915</v>
      </c>
      <c r="B2859" t="s">
        <v>4151</v>
      </c>
      <c r="C2859" t="s">
        <v>4134</v>
      </c>
    </row>
    <row r="2860" spans="1:3" x14ac:dyDescent="0.25">
      <c r="A2860" t="s">
        <v>3916</v>
      </c>
      <c r="B2860" t="s">
        <v>4161</v>
      </c>
      <c r="C2860" t="s">
        <v>4134</v>
      </c>
    </row>
    <row r="2861" spans="1:3" x14ac:dyDescent="0.25">
      <c r="A2861" t="s">
        <v>3917</v>
      </c>
      <c r="B2861" t="s">
        <v>4157</v>
      </c>
      <c r="C2861" t="s">
        <v>4130</v>
      </c>
    </row>
    <row r="2862" spans="1:3" x14ac:dyDescent="0.25">
      <c r="A2862" t="s">
        <v>3918</v>
      </c>
      <c r="B2862" t="s">
        <v>4141</v>
      </c>
      <c r="C2862" t="s">
        <v>4136</v>
      </c>
    </row>
    <row r="2863" spans="1:3" x14ac:dyDescent="0.25">
      <c r="A2863" t="s">
        <v>3919</v>
      </c>
      <c r="B2863" t="s">
        <v>4161</v>
      </c>
      <c r="C2863" t="s">
        <v>4136</v>
      </c>
    </row>
    <row r="2864" spans="1:3" x14ac:dyDescent="0.25">
      <c r="A2864" t="s">
        <v>3920</v>
      </c>
      <c r="B2864" t="s">
        <v>4125</v>
      </c>
      <c r="C2864" t="s">
        <v>4134</v>
      </c>
    </row>
    <row r="2865" spans="1:3" x14ac:dyDescent="0.25">
      <c r="A2865" t="s">
        <v>3921</v>
      </c>
      <c r="B2865" t="s">
        <v>4141</v>
      </c>
      <c r="C2865" t="s">
        <v>4127</v>
      </c>
    </row>
    <row r="2866" spans="1:3" x14ac:dyDescent="0.25">
      <c r="A2866" t="s">
        <v>3922</v>
      </c>
      <c r="B2866" t="s">
        <v>4141</v>
      </c>
      <c r="C2866" t="s">
        <v>4136</v>
      </c>
    </row>
    <row r="2867" spans="1:3" x14ac:dyDescent="0.25">
      <c r="A2867" t="s">
        <v>3923</v>
      </c>
      <c r="B2867" t="s">
        <v>4141</v>
      </c>
      <c r="C2867" t="s">
        <v>4134</v>
      </c>
    </row>
    <row r="2868" spans="1:3" x14ac:dyDescent="0.25">
      <c r="A2868" t="s">
        <v>3924</v>
      </c>
      <c r="B2868" t="s">
        <v>4157</v>
      </c>
      <c r="C2868" t="s">
        <v>4149</v>
      </c>
    </row>
    <row r="2869" spans="1:3" x14ac:dyDescent="0.25">
      <c r="A2869" t="s">
        <v>3925</v>
      </c>
      <c r="B2869" t="s">
        <v>4157</v>
      </c>
      <c r="C2869" t="s">
        <v>4136</v>
      </c>
    </row>
    <row r="2870" spans="1:3" x14ac:dyDescent="0.25">
      <c r="A2870" t="s">
        <v>3926</v>
      </c>
      <c r="B2870" t="s">
        <v>4141</v>
      </c>
      <c r="C2870" t="s">
        <v>4130</v>
      </c>
    </row>
    <row r="2871" spans="1:3" x14ac:dyDescent="0.25">
      <c r="A2871" t="s">
        <v>3927</v>
      </c>
      <c r="B2871" t="s">
        <v>4141</v>
      </c>
      <c r="C2871" t="s">
        <v>4127</v>
      </c>
    </row>
    <row r="2872" spans="1:3" x14ac:dyDescent="0.25">
      <c r="A2872" t="s">
        <v>3928</v>
      </c>
      <c r="B2872" t="s">
        <v>4157</v>
      </c>
      <c r="C2872" t="s">
        <v>4127</v>
      </c>
    </row>
    <row r="2873" spans="1:3" x14ac:dyDescent="0.25">
      <c r="A2873" t="s">
        <v>3929</v>
      </c>
      <c r="B2873" t="s">
        <v>4151</v>
      </c>
      <c r="C2873" t="s">
        <v>4134</v>
      </c>
    </row>
    <row r="2874" spans="1:3" x14ac:dyDescent="0.25">
      <c r="A2874" t="s">
        <v>3930</v>
      </c>
      <c r="B2874" t="s">
        <v>4141</v>
      </c>
      <c r="C2874" t="s">
        <v>4136</v>
      </c>
    </row>
    <row r="2875" spans="1:3" x14ac:dyDescent="0.25">
      <c r="A2875" t="s">
        <v>3931</v>
      </c>
      <c r="B2875" t="s">
        <v>4135</v>
      </c>
      <c r="C2875" t="s">
        <v>4136</v>
      </c>
    </row>
    <row r="2876" spans="1:3" x14ac:dyDescent="0.25">
      <c r="A2876" t="s">
        <v>3932</v>
      </c>
      <c r="B2876" t="s">
        <v>4128</v>
      </c>
      <c r="C2876" t="s">
        <v>4136</v>
      </c>
    </row>
    <row r="2877" spans="1:3" x14ac:dyDescent="0.25">
      <c r="A2877" t="s">
        <v>3933</v>
      </c>
      <c r="B2877" t="s">
        <v>4125</v>
      </c>
      <c r="C2877" t="s">
        <v>4130</v>
      </c>
    </row>
    <row r="2878" spans="1:3" x14ac:dyDescent="0.25">
      <c r="A2878" t="s">
        <v>3934</v>
      </c>
      <c r="B2878" t="s">
        <v>4131</v>
      </c>
      <c r="C2878" t="s">
        <v>4130</v>
      </c>
    </row>
    <row r="2879" spans="1:3" x14ac:dyDescent="0.25">
      <c r="A2879" t="s">
        <v>3935</v>
      </c>
      <c r="B2879" t="s">
        <v>4125</v>
      </c>
      <c r="C2879" t="s">
        <v>4130</v>
      </c>
    </row>
    <row r="2880" spans="1:3" x14ac:dyDescent="0.25">
      <c r="A2880" t="s">
        <v>3936</v>
      </c>
      <c r="B2880" t="s">
        <v>4131</v>
      </c>
      <c r="C2880" t="s">
        <v>4149</v>
      </c>
    </row>
    <row r="2881" spans="1:3" x14ac:dyDescent="0.25">
      <c r="A2881" t="s">
        <v>3937</v>
      </c>
      <c r="B2881" t="s">
        <v>4146</v>
      </c>
      <c r="C2881" t="s">
        <v>4126</v>
      </c>
    </row>
    <row r="2882" spans="1:3" x14ac:dyDescent="0.25">
      <c r="A2882" t="s">
        <v>3938</v>
      </c>
      <c r="B2882" t="s">
        <v>4125</v>
      </c>
      <c r="C2882" t="s">
        <v>4126</v>
      </c>
    </row>
    <row r="2883" spans="1:3" x14ac:dyDescent="0.25">
      <c r="A2883" t="s">
        <v>3939</v>
      </c>
      <c r="B2883" t="s">
        <v>4128</v>
      </c>
      <c r="C2883" t="s">
        <v>4124</v>
      </c>
    </row>
    <row r="2884" spans="1:3" x14ac:dyDescent="0.25">
      <c r="A2884" t="s">
        <v>3940</v>
      </c>
      <c r="B2884" t="s">
        <v>4148</v>
      </c>
      <c r="C2884" t="s">
        <v>4140</v>
      </c>
    </row>
    <row r="2885" spans="1:3" x14ac:dyDescent="0.25">
      <c r="A2885" t="s">
        <v>3941</v>
      </c>
      <c r="B2885" t="s">
        <v>4125</v>
      </c>
      <c r="C2885" t="s">
        <v>4136</v>
      </c>
    </row>
    <row r="2886" spans="1:3" x14ac:dyDescent="0.25">
      <c r="A2886" t="s">
        <v>3942</v>
      </c>
      <c r="B2886" t="s">
        <v>4125</v>
      </c>
      <c r="C2886" t="s">
        <v>4130</v>
      </c>
    </row>
    <row r="2887" spans="1:3" x14ac:dyDescent="0.25">
      <c r="A2887" t="s">
        <v>3943</v>
      </c>
      <c r="B2887" t="s">
        <v>4131</v>
      </c>
      <c r="C2887" t="s">
        <v>4130</v>
      </c>
    </row>
    <row r="2888" spans="1:3" x14ac:dyDescent="0.25">
      <c r="A2888" t="s">
        <v>3944</v>
      </c>
      <c r="B2888" t="s">
        <v>4125</v>
      </c>
      <c r="C2888" t="s">
        <v>4127</v>
      </c>
    </row>
    <row r="2889" spans="1:3" x14ac:dyDescent="0.25">
      <c r="A2889" t="s">
        <v>3945</v>
      </c>
      <c r="B2889" t="s">
        <v>4139</v>
      </c>
      <c r="C2889" t="s">
        <v>4127</v>
      </c>
    </row>
    <row r="2890" spans="1:3" x14ac:dyDescent="0.25">
      <c r="A2890" t="s">
        <v>3946</v>
      </c>
      <c r="B2890" t="s">
        <v>4128</v>
      </c>
      <c r="C2890" t="s">
        <v>4127</v>
      </c>
    </row>
    <row r="2891" spans="1:3" x14ac:dyDescent="0.25">
      <c r="A2891" t="s">
        <v>3947</v>
      </c>
      <c r="B2891" t="s">
        <v>4125</v>
      </c>
      <c r="C2891" t="s">
        <v>4149</v>
      </c>
    </row>
    <row r="2892" spans="1:3" x14ac:dyDescent="0.25">
      <c r="A2892" t="s">
        <v>3948</v>
      </c>
      <c r="B2892" t="s">
        <v>4125</v>
      </c>
      <c r="C2892" t="s">
        <v>4126</v>
      </c>
    </row>
    <row r="2893" spans="1:3" x14ac:dyDescent="0.25">
      <c r="A2893" t="s">
        <v>3949</v>
      </c>
      <c r="B2893" t="s">
        <v>4143</v>
      </c>
      <c r="C2893" t="s">
        <v>4163</v>
      </c>
    </row>
    <row r="2894" spans="1:3" x14ac:dyDescent="0.25">
      <c r="A2894" t="s">
        <v>3950</v>
      </c>
      <c r="B2894" t="s">
        <v>4129</v>
      </c>
      <c r="C2894" t="s">
        <v>4130</v>
      </c>
    </row>
    <row r="2895" spans="1:3" x14ac:dyDescent="0.25">
      <c r="A2895" t="s">
        <v>3951</v>
      </c>
      <c r="B2895" t="s">
        <v>4135</v>
      </c>
      <c r="C2895" t="s">
        <v>4134</v>
      </c>
    </row>
    <row r="2896" spans="1:3" x14ac:dyDescent="0.25">
      <c r="A2896" t="s">
        <v>3952</v>
      </c>
      <c r="B2896" t="s">
        <v>4135</v>
      </c>
      <c r="C2896" t="s">
        <v>4130</v>
      </c>
    </row>
    <row r="2897" spans="1:3" x14ac:dyDescent="0.25">
      <c r="A2897" t="s">
        <v>3953</v>
      </c>
      <c r="B2897" t="s">
        <v>4135</v>
      </c>
      <c r="C2897" t="s">
        <v>4127</v>
      </c>
    </row>
    <row r="2898" spans="1:3" x14ac:dyDescent="0.25">
      <c r="A2898" t="s">
        <v>3954</v>
      </c>
      <c r="B2898" t="s">
        <v>4128</v>
      </c>
      <c r="C2898" t="s">
        <v>4130</v>
      </c>
    </row>
    <row r="2899" spans="1:3" x14ac:dyDescent="0.25">
      <c r="A2899" t="s">
        <v>3955</v>
      </c>
      <c r="B2899" t="s">
        <v>4129</v>
      </c>
      <c r="C2899" t="s">
        <v>4130</v>
      </c>
    </row>
    <row r="2900" spans="1:3" x14ac:dyDescent="0.25">
      <c r="A2900" t="s">
        <v>3956</v>
      </c>
      <c r="B2900" t="s">
        <v>4157</v>
      </c>
      <c r="C2900" t="s">
        <v>4130</v>
      </c>
    </row>
    <row r="2901" spans="1:3" x14ac:dyDescent="0.25">
      <c r="A2901" t="s">
        <v>3957</v>
      </c>
      <c r="B2901" t="s">
        <v>4129</v>
      </c>
      <c r="C2901" t="s">
        <v>4134</v>
      </c>
    </row>
    <row r="2902" spans="1:3" x14ac:dyDescent="0.25">
      <c r="A2902" t="s">
        <v>3958</v>
      </c>
      <c r="B2902" t="s">
        <v>4157</v>
      </c>
      <c r="C2902" t="s">
        <v>4130</v>
      </c>
    </row>
    <row r="2903" spans="1:3" x14ac:dyDescent="0.25">
      <c r="A2903" t="s">
        <v>3959</v>
      </c>
      <c r="B2903" t="s">
        <v>4144</v>
      </c>
      <c r="C2903" t="s">
        <v>4132</v>
      </c>
    </row>
    <row r="2904" spans="1:3" x14ac:dyDescent="0.25">
      <c r="A2904" t="s">
        <v>3960</v>
      </c>
      <c r="B2904" t="s">
        <v>4125</v>
      </c>
      <c r="C2904" t="s">
        <v>4134</v>
      </c>
    </row>
    <row r="2905" spans="1:3" x14ac:dyDescent="0.25">
      <c r="A2905" t="s">
        <v>3961</v>
      </c>
      <c r="B2905" t="s">
        <v>4125</v>
      </c>
      <c r="C2905" t="s">
        <v>4136</v>
      </c>
    </row>
    <row r="2906" spans="1:3" x14ac:dyDescent="0.25">
      <c r="A2906" t="s">
        <v>3962</v>
      </c>
      <c r="B2906" t="s">
        <v>4135</v>
      </c>
      <c r="C2906" t="s">
        <v>4127</v>
      </c>
    </row>
    <row r="2907" spans="1:3" x14ac:dyDescent="0.25">
      <c r="A2907" t="s">
        <v>3963</v>
      </c>
      <c r="B2907" t="s">
        <v>4128</v>
      </c>
      <c r="C2907" t="s">
        <v>4130</v>
      </c>
    </row>
    <row r="2908" spans="1:3" x14ac:dyDescent="0.25">
      <c r="A2908" t="s">
        <v>3964</v>
      </c>
      <c r="B2908" t="s">
        <v>4157</v>
      </c>
      <c r="C2908" t="s">
        <v>4130</v>
      </c>
    </row>
    <row r="2909" spans="1:3" x14ac:dyDescent="0.25">
      <c r="A2909" t="s">
        <v>3965</v>
      </c>
      <c r="B2909" t="s">
        <v>4135</v>
      </c>
      <c r="C2909" t="s">
        <v>4136</v>
      </c>
    </row>
    <row r="2910" spans="1:3" x14ac:dyDescent="0.25">
      <c r="A2910" t="s">
        <v>3966</v>
      </c>
      <c r="B2910" t="s">
        <v>4151</v>
      </c>
      <c r="C2910" t="s">
        <v>4130</v>
      </c>
    </row>
    <row r="2911" spans="1:3" x14ac:dyDescent="0.25">
      <c r="A2911" t="s">
        <v>3967</v>
      </c>
      <c r="B2911" t="s">
        <v>4125</v>
      </c>
      <c r="C2911" t="s">
        <v>4130</v>
      </c>
    </row>
    <row r="2912" spans="1:3" x14ac:dyDescent="0.25">
      <c r="A2912" t="s">
        <v>3968</v>
      </c>
      <c r="B2912" t="s">
        <v>4135</v>
      </c>
      <c r="C2912" t="s">
        <v>4130</v>
      </c>
    </row>
    <row r="2913" spans="1:3" x14ac:dyDescent="0.25">
      <c r="A2913" t="s">
        <v>3969</v>
      </c>
      <c r="B2913" t="s">
        <v>4135</v>
      </c>
      <c r="C2913" t="s">
        <v>4130</v>
      </c>
    </row>
    <row r="2914" spans="1:3" x14ac:dyDescent="0.25">
      <c r="A2914" t="s">
        <v>3970</v>
      </c>
      <c r="B2914" t="s">
        <v>4135</v>
      </c>
      <c r="C2914" t="s">
        <v>4130</v>
      </c>
    </row>
    <row r="2915" spans="1:3" x14ac:dyDescent="0.25">
      <c r="A2915" t="s">
        <v>3971</v>
      </c>
      <c r="B2915" t="s">
        <v>4157</v>
      </c>
      <c r="C2915" t="s">
        <v>4127</v>
      </c>
    </row>
    <row r="2916" spans="1:3" x14ac:dyDescent="0.25">
      <c r="A2916" t="s">
        <v>3972</v>
      </c>
      <c r="B2916" t="s">
        <v>4135</v>
      </c>
      <c r="C2916" t="s">
        <v>4134</v>
      </c>
    </row>
    <row r="2917" spans="1:3" x14ac:dyDescent="0.25">
      <c r="A2917" t="s">
        <v>3973</v>
      </c>
      <c r="B2917" t="s">
        <v>4129</v>
      </c>
      <c r="C2917" t="s">
        <v>4130</v>
      </c>
    </row>
    <row r="2918" spans="1:3" x14ac:dyDescent="0.25">
      <c r="A2918" t="s">
        <v>3974</v>
      </c>
      <c r="B2918" t="s">
        <v>4157</v>
      </c>
      <c r="C2918" t="s">
        <v>4127</v>
      </c>
    </row>
    <row r="2919" spans="1:3" x14ac:dyDescent="0.25">
      <c r="A2919" t="s">
        <v>3975</v>
      </c>
      <c r="B2919" t="s">
        <v>4129</v>
      </c>
      <c r="C2919" t="s">
        <v>4163</v>
      </c>
    </row>
    <row r="2920" spans="1:3" x14ac:dyDescent="0.25">
      <c r="A2920" t="s">
        <v>3976</v>
      </c>
      <c r="B2920" t="s">
        <v>4129</v>
      </c>
      <c r="C2920" t="s">
        <v>4136</v>
      </c>
    </row>
    <row r="2921" spans="1:3" x14ac:dyDescent="0.25">
      <c r="A2921" t="s">
        <v>3977</v>
      </c>
      <c r="B2921" t="s">
        <v>4150</v>
      </c>
      <c r="C2921" t="s">
        <v>4132</v>
      </c>
    </row>
    <row r="2922" spans="1:3" x14ac:dyDescent="0.25">
      <c r="A2922" t="s">
        <v>3978</v>
      </c>
      <c r="B2922" t="s">
        <v>4131</v>
      </c>
      <c r="C2922" t="s">
        <v>4134</v>
      </c>
    </row>
    <row r="2923" spans="1:3" x14ac:dyDescent="0.25">
      <c r="A2923" t="s">
        <v>3979</v>
      </c>
      <c r="B2923" t="s">
        <v>4125</v>
      </c>
      <c r="C2923" t="s">
        <v>4136</v>
      </c>
    </row>
    <row r="2924" spans="1:3" x14ac:dyDescent="0.25">
      <c r="A2924" t="s">
        <v>3980</v>
      </c>
      <c r="B2924" t="s">
        <v>4137</v>
      </c>
      <c r="C2924" t="s">
        <v>4136</v>
      </c>
    </row>
    <row r="2925" spans="1:3" x14ac:dyDescent="0.25">
      <c r="A2925" t="s">
        <v>3981</v>
      </c>
      <c r="B2925" t="s">
        <v>4156</v>
      </c>
      <c r="C2925" t="s">
        <v>4127</v>
      </c>
    </row>
    <row r="2926" spans="1:3" x14ac:dyDescent="0.25">
      <c r="A2926" t="s">
        <v>3982</v>
      </c>
      <c r="B2926" t="s">
        <v>4160</v>
      </c>
      <c r="C2926" t="s">
        <v>4136</v>
      </c>
    </row>
    <row r="2927" spans="1:3" x14ac:dyDescent="0.25">
      <c r="A2927" t="s">
        <v>3983</v>
      </c>
      <c r="B2927" t="s">
        <v>4157</v>
      </c>
      <c r="C2927" t="s">
        <v>4136</v>
      </c>
    </row>
    <row r="2928" spans="1:3" x14ac:dyDescent="0.25">
      <c r="A2928" t="s">
        <v>3984</v>
      </c>
      <c r="B2928" t="s">
        <v>4125</v>
      </c>
      <c r="C2928" t="s">
        <v>4127</v>
      </c>
    </row>
    <row r="2929" spans="1:3" x14ac:dyDescent="0.25">
      <c r="A2929" t="s">
        <v>3985</v>
      </c>
      <c r="B2929" t="s">
        <v>4151</v>
      </c>
      <c r="C2929" t="s">
        <v>4130</v>
      </c>
    </row>
    <row r="2930" spans="1:3" x14ac:dyDescent="0.25">
      <c r="A2930" t="s">
        <v>3986</v>
      </c>
      <c r="B2930" t="s">
        <v>4125</v>
      </c>
      <c r="C2930" t="s">
        <v>4136</v>
      </c>
    </row>
    <row r="2931" spans="1:3" x14ac:dyDescent="0.25">
      <c r="A2931" t="s">
        <v>3987</v>
      </c>
      <c r="B2931" t="s">
        <v>4125</v>
      </c>
      <c r="C2931" t="s">
        <v>4130</v>
      </c>
    </row>
    <row r="2932" spans="1:3" x14ac:dyDescent="0.25">
      <c r="A2932" t="s">
        <v>3988</v>
      </c>
      <c r="B2932" t="s">
        <v>4125</v>
      </c>
      <c r="C2932" t="s">
        <v>4136</v>
      </c>
    </row>
    <row r="2933" spans="1:3" x14ac:dyDescent="0.25">
      <c r="A2933" t="s">
        <v>3989</v>
      </c>
      <c r="B2933" t="s">
        <v>4125</v>
      </c>
      <c r="C2933" t="s">
        <v>4127</v>
      </c>
    </row>
    <row r="2934" spans="1:3" x14ac:dyDescent="0.25">
      <c r="A2934" t="s">
        <v>3990</v>
      </c>
      <c r="B2934" t="s">
        <v>4142</v>
      </c>
      <c r="C2934" t="s">
        <v>4134</v>
      </c>
    </row>
    <row r="2935" spans="1:3" x14ac:dyDescent="0.25">
      <c r="A2935" t="s">
        <v>3991</v>
      </c>
      <c r="B2935" t="s">
        <v>4133</v>
      </c>
      <c r="C2935" t="s">
        <v>4126</v>
      </c>
    </row>
    <row r="2936" spans="1:3" x14ac:dyDescent="0.25">
      <c r="A2936" t="s">
        <v>3992</v>
      </c>
      <c r="B2936" t="s">
        <v>4125</v>
      </c>
      <c r="C2936" t="s">
        <v>4130</v>
      </c>
    </row>
    <row r="2937" spans="1:3" x14ac:dyDescent="0.25">
      <c r="A2937" t="s">
        <v>3993</v>
      </c>
      <c r="B2937" t="s">
        <v>4137</v>
      </c>
      <c r="C2937" t="s">
        <v>4126</v>
      </c>
    </row>
    <row r="2938" spans="1:3" x14ac:dyDescent="0.25">
      <c r="A2938" t="s">
        <v>3994</v>
      </c>
      <c r="B2938" t="s">
        <v>4148</v>
      </c>
      <c r="C2938" t="s">
        <v>4126</v>
      </c>
    </row>
    <row r="2939" spans="1:3" x14ac:dyDescent="0.25">
      <c r="A2939" t="s">
        <v>3995</v>
      </c>
      <c r="B2939" t="s">
        <v>4128</v>
      </c>
      <c r="C2939" t="s">
        <v>4136</v>
      </c>
    </row>
    <row r="2940" spans="1:3" x14ac:dyDescent="0.25">
      <c r="A2940" t="s">
        <v>3996</v>
      </c>
      <c r="B2940" t="s">
        <v>4146</v>
      </c>
      <c r="C2940" t="s">
        <v>4136</v>
      </c>
    </row>
    <row r="2941" spans="1:3" x14ac:dyDescent="0.25">
      <c r="A2941" t="s">
        <v>3997</v>
      </c>
      <c r="B2941" t="s">
        <v>4150</v>
      </c>
      <c r="C2941" t="s">
        <v>4134</v>
      </c>
    </row>
    <row r="2942" spans="1:3" x14ac:dyDescent="0.25">
      <c r="A2942" t="s">
        <v>3998</v>
      </c>
      <c r="B2942" t="s">
        <v>4157</v>
      </c>
      <c r="C2942" t="s">
        <v>4127</v>
      </c>
    </row>
    <row r="2943" spans="1:3" x14ac:dyDescent="0.25">
      <c r="A2943" t="s">
        <v>3999</v>
      </c>
      <c r="B2943" t="s">
        <v>4146</v>
      </c>
      <c r="C2943" t="s">
        <v>4132</v>
      </c>
    </row>
    <row r="2944" spans="1:3" x14ac:dyDescent="0.25">
      <c r="A2944" t="s">
        <v>4000</v>
      </c>
      <c r="B2944" t="s">
        <v>4138</v>
      </c>
      <c r="C2944" t="s">
        <v>4127</v>
      </c>
    </row>
    <row r="2945" spans="1:3" x14ac:dyDescent="0.25">
      <c r="A2945" t="s">
        <v>4001</v>
      </c>
      <c r="B2945" t="s">
        <v>4131</v>
      </c>
      <c r="C2945" t="s">
        <v>4127</v>
      </c>
    </row>
    <row r="2946" spans="1:3" x14ac:dyDescent="0.25">
      <c r="A2946" t="s">
        <v>4002</v>
      </c>
      <c r="B2946" t="s">
        <v>4133</v>
      </c>
      <c r="C2946" t="s">
        <v>4136</v>
      </c>
    </row>
    <row r="2947" spans="1:3" x14ac:dyDescent="0.25">
      <c r="A2947" t="s">
        <v>4003</v>
      </c>
      <c r="B2947" t="s">
        <v>4158</v>
      </c>
      <c r="C2947" t="s">
        <v>4136</v>
      </c>
    </row>
    <row r="2948" spans="1:3" x14ac:dyDescent="0.25">
      <c r="A2948" t="s">
        <v>4004</v>
      </c>
      <c r="B2948" t="s">
        <v>4131</v>
      </c>
      <c r="C2948" t="s">
        <v>4147</v>
      </c>
    </row>
    <row r="2949" spans="1:3" x14ac:dyDescent="0.25">
      <c r="A2949" t="s">
        <v>4005</v>
      </c>
      <c r="B2949" t="s">
        <v>4137</v>
      </c>
      <c r="C2949" t="s">
        <v>4134</v>
      </c>
    </row>
    <row r="2950" spans="1:3" x14ac:dyDescent="0.25">
      <c r="A2950" t="s">
        <v>4006</v>
      </c>
      <c r="B2950" t="s">
        <v>4137</v>
      </c>
      <c r="C2950" t="s">
        <v>4126</v>
      </c>
    </row>
    <row r="2951" spans="1:3" x14ac:dyDescent="0.25">
      <c r="A2951" t="s">
        <v>4007</v>
      </c>
      <c r="B2951" t="s">
        <v>4137</v>
      </c>
      <c r="C2951" t="s">
        <v>4134</v>
      </c>
    </row>
    <row r="2952" spans="1:3" x14ac:dyDescent="0.25">
      <c r="A2952" t="s">
        <v>4008</v>
      </c>
      <c r="B2952" t="s">
        <v>4125</v>
      </c>
      <c r="C2952" t="s">
        <v>4130</v>
      </c>
    </row>
    <row r="2953" spans="1:3" x14ac:dyDescent="0.25">
      <c r="A2953" t="s">
        <v>4009</v>
      </c>
      <c r="B2953" t="s">
        <v>4137</v>
      </c>
      <c r="C2953" t="s">
        <v>4126</v>
      </c>
    </row>
    <row r="2954" spans="1:3" x14ac:dyDescent="0.25">
      <c r="A2954" t="s">
        <v>4010</v>
      </c>
      <c r="B2954" t="s">
        <v>4141</v>
      </c>
      <c r="C2954" t="s">
        <v>4149</v>
      </c>
    </row>
    <row r="2955" spans="1:3" x14ac:dyDescent="0.25">
      <c r="A2955" t="s">
        <v>4011</v>
      </c>
      <c r="B2955" t="s">
        <v>4148</v>
      </c>
      <c r="C2955" t="s">
        <v>4140</v>
      </c>
    </row>
    <row r="2956" spans="1:3" x14ac:dyDescent="0.25">
      <c r="A2956" t="s">
        <v>4012</v>
      </c>
      <c r="B2956" t="s">
        <v>4148</v>
      </c>
      <c r="C2956" t="s">
        <v>4134</v>
      </c>
    </row>
    <row r="2957" spans="1:3" x14ac:dyDescent="0.25">
      <c r="A2957" t="s">
        <v>4013</v>
      </c>
      <c r="B2957" t="s">
        <v>4160</v>
      </c>
      <c r="C2957" t="s">
        <v>4136</v>
      </c>
    </row>
    <row r="2958" spans="1:3" x14ac:dyDescent="0.25">
      <c r="A2958" t="s">
        <v>4014</v>
      </c>
      <c r="B2958" t="s">
        <v>4148</v>
      </c>
      <c r="C2958" t="s">
        <v>4140</v>
      </c>
    </row>
    <row r="2959" spans="1:3" x14ac:dyDescent="0.25">
      <c r="A2959" t="s">
        <v>4015</v>
      </c>
      <c r="B2959" t="s">
        <v>4157</v>
      </c>
      <c r="C2959" t="s">
        <v>4134</v>
      </c>
    </row>
    <row r="2960" spans="1:3" x14ac:dyDescent="0.25">
      <c r="A2960" t="s">
        <v>4016</v>
      </c>
      <c r="B2960" t="s">
        <v>4125</v>
      </c>
      <c r="C2960" t="s">
        <v>4136</v>
      </c>
    </row>
    <row r="2961" spans="1:3" x14ac:dyDescent="0.25">
      <c r="A2961" t="s">
        <v>4017</v>
      </c>
      <c r="B2961" t="s">
        <v>4142</v>
      </c>
      <c r="C2961" t="s">
        <v>4127</v>
      </c>
    </row>
    <row r="2962" spans="1:3" x14ac:dyDescent="0.25">
      <c r="A2962" t="s">
        <v>4018</v>
      </c>
      <c r="B2962" t="s">
        <v>4142</v>
      </c>
      <c r="C2962" t="s">
        <v>4136</v>
      </c>
    </row>
    <row r="2963" spans="1:3" x14ac:dyDescent="0.25">
      <c r="A2963" t="s">
        <v>4019</v>
      </c>
      <c r="B2963" t="s">
        <v>4146</v>
      </c>
      <c r="C2963" t="s">
        <v>4126</v>
      </c>
    </row>
    <row r="2964" spans="1:3" x14ac:dyDescent="0.25">
      <c r="A2964" t="s">
        <v>4020</v>
      </c>
      <c r="B2964" t="s">
        <v>4125</v>
      </c>
      <c r="C2964" t="s">
        <v>4130</v>
      </c>
    </row>
    <row r="2965" spans="1:3" x14ac:dyDescent="0.25">
      <c r="A2965" t="s">
        <v>4021</v>
      </c>
      <c r="B2965" t="s">
        <v>4159</v>
      </c>
      <c r="C2965" t="s">
        <v>4126</v>
      </c>
    </row>
    <row r="2966" spans="1:3" x14ac:dyDescent="0.25">
      <c r="A2966" t="s">
        <v>4022</v>
      </c>
      <c r="B2966" t="s">
        <v>4131</v>
      </c>
      <c r="C2966" t="s">
        <v>4147</v>
      </c>
    </row>
    <row r="2967" spans="1:3" x14ac:dyDescent="0.25">
      <c r="A2967" t="s">
        <v>4023</v>
      </c>
      <c r="B2967" t="s">
        <v>4145</v>
      </c>
      <c r="C2967" t="s">
        <v>4136</v>
      </c>
    </row>
    <row r="2968" spans="1:3" x14ac:dyDescent="0.25">
      <c r="A2968" t="s">
        <v>4024</v>
      </c>
      <c r="B2968" t="s">
        <v>4133</v>
      </c>
      <c r="C2968" t="s">
        <v>4136</v>
      </c>
    </row>
    <row r="2969" spans="1:3" x14ac:dyDescent="0.25">
      <c r="A2969" t="s">
        <v>4025</v>
      </c>
      <c r="B2969" t="s">
        <v>4137</v>
      </c>
      <c r="C2969" t="s">
        <v>4134</v>
      </c>
    </row>
    <row r="2970" spans="1:3" x14ac:dyDescent="0.25">
      <c r="A2970" t="s">
        <v>4026</v>
      </c>
      <c r="B2970" t="s">
        <v>4137</v>
      </c>
      <c r="C2970" t="s">
        <v>4154</v>
      </c>
    </row>
    <row r="2971" spans="1:3" x14ac:dyDescent="0.25">
      <c r="A2971" t="s">
        <v>4027</v>
      </c>
      <c r="B2971" t="s">
        <v>4142</v>
      </c>
      <c r="C2971" t="s">
        <v>4127</v>
      </c>
    </row>
    <row r="2972" spans="1:3" x14ac:dyDescent="0.25">
      <c r="A2972" t="s">
        <v>4028</v>
      </c>
      <c r="B2972" t="s">
        <v>4156</v>
      </c>
      <c r="C2972" t="s">
        <v>4126</v>
      </c>
    </row>
    <row r="2973" spans="1:3" x14ac:dyDescent="0.25">
      <c r="A2973" t="s">
        <v>4029</v>
      </c>
      <c r="B2973" t="s">
        <v>4133</v>
      </c>
      <c r="C2973" t="s">
        <v>4127</v>
      </c>
    </row>
    <row r="2974" spans="1:3" x14ac:dyDescent="0.25">
      <c r="A2974" t="s">
        <v>4030</v>
      </c>
      <c r="B2974" t="s">
        <v>4137</v>
      </c>
      <c r="C2974" t="s">
        <v>4130</v>
      </c>
    </row>
    <row r="2975" spans="1:3" x14ac:dyDescent="0.25">
      <c r="A2975" t="s">
        <v>4031</v>
      </c>
      <c r="B2975" t="s">
        <v>4141</v>
      </c>
      <c r="C2975" t="s">
        <v>4140</v>
      </c>
    </row>
    <row r="2976" spans="1:3" x14ac:dyDescent="0.25">
      <c r="A2976" t="s">
        <v>4032</v>
      </c>
      <c r="B2976" t="s">
        <v>4142</v>
      </c>
      <c r="C2976" t="s">
        <v>4126</v>
      </c>
    </row>
    <row r="2977" spans="1:3" x14ac:dyDescent="0.25">
      <c r="A2977" t="s">
        <v>4033</v>
      </c>
      <c r="B2977" t="s">
        <v>4131</v>
      </c>
      <c r="C2977" t="s">
        <v>4140</v>
      </c>
    </row>
    <row r="2978" spans="1:3" x14ac:dyDescent="0.25">
      <c r="A2978" t="s">
        <v>4034</v>
      </c>
      <c r="B2978" t="s">
        <v>4125</v>
      </c>
      <c r="C2978" t="s">
        <v>4126</v>
      </c>
    </row>
    <row r="2979" spans="1:3" x14ac:dyDescent="0.25">
      <c r="A2979" t="s">
        <v>4035</v>
      </c>
      <c r="B2979" t="s">
        <v>4141</v>
      </c>
      <c r="C2979" t="s">
        <v>4149</v>
      </c>
    </row>
    <row r="2980" spans="1:3" x14ac:dyDescent="0.25">
      <c r="A2980" t="s">
        <v>4036</v>
      </c>
      <c r="B2980" t="s">
        <v>4142</v>
      </c>
      <c r="C2980" t="s">
        <v>4134</v>
      </c>
    </row>
    <row r="2981" spans="1:3" x14ac:dyDescent="0.25">
      <c r="A2981" t="s">
        <v>4037</v>
      </c>
      <c r="B2981" t="s">
        <v>4125</v>
      </c>
      <c r="C2981" t="s">
        <v>4127</v>
      </c>
    </row>
    <row r="2982" spans="1:3" x14ac:dyDescent="0.25">
      <c r="A2982" t="s">
        <v>4038</v>
      </c>
      <c r="B2982" t="s">
        <v>4142</v>
      </c>
      <c r="C2982" t="s">
        <v>4154</v>
      </c>
    </row>
    <row r="2983" spans="1:3" x14ac:dyDescent="0.25">
      <c r="A2983" t="s">
        <v>4039</v>
      </c>
      <c r="B2983" t="s">
        <v>4135</v>
      </c>
      <c r="C2983" t="s">
        <v>4127</v>
      </c>
    </row>
    <row r="2984" spans="1:3" x14ac:dyDescent="0.25">
      <c r="A2984" t="s">
        <v>4040</v>
      </c>
      <c r="B2984" t="s">
        <v>4156</v>
      </c>
      <c r="C2984" t="s">
        <v>4134</v>
      </c>
    </row>
    <row r="2985" spans="1:3" x14ac:dyDescent="0.25">
      <c r="A2985" t="s">
        <v>4041</v>
      </c>
      <c r="B2985" t="s">
        <v>4125</v>
      </c>
      <c r="C2985" t="s">
        <v>4134</v>
      </c>
    </row>
    <row r="2986" spans="1:3" x14ac:dyDescent="0.25">
      <c r="A2986" t="s">
        <v>4042</v>
      </c>
      <c r="B2986" t="s">
        <v>4155</v>
      </c>
      <c r="C2986" t="s">
        <v>4127</v>
      </c>
    </row>
    <row r="2987" spans="1:3" x14ac:dyDescent="0.25">
      <c r="A2987" t="s">
        <v>4043</v>
      </c>
      <c r="B2987" t="s">
        <v>4135</v>
      </c>
      <c r="C2987" t="s">
        <v>4126</v>
      </c>
    </row>
    <row r="2988" spans="1:3" x14ac:dyDescent="0.25">
      <c r="A2988" t="s">
        <v>4044</v>
      </c>
      <c r="B2988" t="s">
        <v>4157</v>
      </c>
      <c r="C2988" t="s">
        <v>4127</v>
      </c>
    </row>
    <row r="2989" spans="1:3" x14ac:dyDescent="0.25">
      <c r="A2989" t="s">
        <v>4045</v>
      </c>
      <c r="B2989" t="s">
        <v>4141</v>
      </c>
      <c r="C2989" t="s">
        <v>4127</v>
      </c>
    </row>
    <row r="2990" spans="1:3" x14ac:dyDescent="0.25">
      <c r="A2990" t="s">
        <v>4046</v>
      </c>
      <c r="B2990" t="s">
        <v>4142</v>
      </c>
      <c r="C2990" t="s">
        <v>4127</v>
      </c>
    </row>
    <row r="2991" spans="1:3" x14ac:dyDescent="0.25">
      <c r="A2991" t="s">
        <v>4047</v>
      </c>
      <c r="B2991" t="s">
        <v>4158</v>
      </c>
      <c r="C2991" t="s">
        <v>4149</v>
      </c>
    </row>
    <row r="2992" spans="1:3" x14ac:dyDescent="0.25">
      <c r="A2992" t="s">
        <v>4048</v>
      </c>
      <c r="B2992" t="s">
        <v>4125</v>
      </c>
      <c r="C2992" t="s">
        <v>4136</v>
      </c>
    </row>
    <row r="2993" spans="1:3" x14ac:dyDescent="0.25">
      <c r="A2993" t="s">
        <v>4049</v>
      </c>
      <c r="B2993" t="s">
        <v>4125</v>
      </c>
      <c r="C2993" t="s">
        <v>4134</v>
      </c>
    </row>
    <row r="2994" spans="1:3" x14ac:dyDescent="0.25">
      <c r="A2994" t="s">
        <v>4050</v>
      </c>
      <c r="B2994" t="s">
        <v>4157</v>
      </c>
      <c r="C2994" t="s">
        <v>4127</v>
      </c>
    </row>
    <row r="2995" spans="1:3" x14ac:dyDescent="0.25">
      <c r="A2995" t="s">
        <v>4051</v>
      </c>
      <c r="B2995" t="s">
        <v>4148</v>
      </c>
      <c r="C2995" t="s">
        <v>4149</v>
      </c>
    </row>
    <row r="2996" spans="1:3" x14ac:dyDescent="0.25">
      <c r="A2996" t="s">
        <v>4052</v>
      </c>
      <c r="B2996" t="s">
        <v>4151</v>
      </c>
      <c r="C2996" t="s">
        <v>4127</v>
      </c>
    </row>
    <row r="2997" spans="1:3" x14ac:dyDescent="0.25">
      <c r="A2997" t="s">
        <v>4053</v>
      </c>
      <c r="B2997" t="s">
        <v>4150</v>
      </c>
      <c r="C2997" t="s">
        <v>4140</v>
      </c>
    </row>
    <row r="2998" spans="1:3" x14ac:dyDescent="0.25">
      <c r="A2998" t="s">
        <v>4054</v>
      </c>
      <c r="B2998" t="s">
        <v>4146</v>
      </c>
      <c r="C2998" t="s">
        <v>4147</v>
      </c>
    </row>
    <row r="2999" spans="1:3" x14ac:dyDescent="0.25">
      <c r="A2999" t="s">
        <v>4055</v>
      </c>
      <c r="B2999" t="s">
        <v>4142</v>
      </c>
      <c r="C2999" t="s">
        <v>4127</v>
      </c>
    </row>
    <row r="3000" spans="1:3" x14ac:dyDescent="0.25">
      <c r="A3000" t="s">
        <v>4056</v>
      </c>
      <c r="B3000" t="s">
        <v>4169</v>
      </c>
      <c r="C3000" t="s">
        <v>4134</v>
      </c>
    </row>
    <row r="3001" spans="1:3" x14ac:dyDescent="0.25">
      <c r="A3001" t="s">
        <v>4057</v>
      </c>
      <c r="B3001" t="s">
        <v>4155</v>
      </c>
      <c r="C3001" t="s">
        <v>4136</v>
      </c>
    </row>
    <row r="3002" spans="1:3" x14ac:dyDescent="0.25">
      <c r="A3002" t="s">
        <v>4057</v>
      </c>
      <c r="B3002" t="s">
        <v>4155</v>
      </c>
      <c r="C3002" t="s">
        <v>4136</v>
      </c>
    </row>
    <row r="3003" spans="1:3" x14ac:dyDescent="0.25">
      <c r="A3003" t="s">
        <v>4057</v>
      </c>
      <c r="B3003" t="s">
        <v>4155</v>
      </c>
      <c r="C3003" t="s">
        <v>4127</v>
      </c>
    </row>
    <row r="3004" spans="1:3" x14ac:dyDescent="0.25">
      <c r="A3004" t="s">
        <v>4058</v>
      </c>
      <c r="B3004" t="s">
        <v>4148</v>
      </c>
      <c r="C3004" t="s">
        <v>4149</v>
      </c>
    </row>
    <row r="3005" spans="1:3" x14ac:dyDescent="0.25">
      <c r="A3005" t="s">
        <v>4059</v>
      </c>
      <c r="B3005" t="s">
        <v>4159</v>
      </c>
      <c r="C3005" t="s">
        <v>4127</v>
      </c>
    </row>
    <row r="3006" spans="1:3" x14ac:dyDescent="0.25">
      <c r="A3006" t="s">
        <v>4060</v>
      </c>
      <c r="B3006" t="s">
        <v>4148</v>
      </c>
      <c r="C3006" t="s">
        <v>4149</v>
      </c>
    </row>
    <row r="3007" spans="1:3" x14ac:dyDescent="0.25">
      <c r="A3007" t="s">
        <v>4061</v>
      </c>
      <c r="B3007" t="s">
        <v>4125</v>
      </c>
      <c r="C3007" t="s">
        <v>4136</v>
      </c>
    </row>
    <row r="3008" spans="1:3" x14ac:dyDescent="0.25">
      <c r="A3008" t="s">
        <v>4062</v>
      </c>
      <c r="B3008" t="s">
        <v>4159</v>
      </c>
      <c r="C3008" t="s">
        <v>4130</v>
      </c>
    </row>
    <row r="3009" spans="1:3" x14ac:dyDescent="0.25">
      <c r="A3009" t="s">
        <v>4062</v>
      </c>
      <c r="B3009" t="s">
        <v>4137</v>
      </c>
      <c r="C3009" t="s">
        <v>4147</v>
      </c>
    </row>
    <row r="3010" spans="1:3" x14ac:dyDescent="0.25">
      <c r="A3010" t="s">
        <v>4062</v>
      </c>
      <c r="B3010" t="s">
        <v>4137</v>
      </c>
      <c r="C3010" t="s">
        <v>4126</v>
      </c>
    </row>
    <row r="3011" spans="1:3" x14ac:dyDescent="0.25">
      <c r="A3011" t="s">
        <v>4063</v>
      </c>
      <c r="B3011" t="s">
        <v>4137</v>
      </c>
      <c r="C3011" t="s">
        <v>4163</v>
      </c>
    </row>
    <row r="3012" spans="1:3" x14ac:dyDescent="0.25">
      <c r="A3012" t="s">
        <v>4064</v>
      </c>
      <c r="B3012" t="s">
        <v>4142</v>
      </c>
      <c r="C3012" t="s">
        <v>4140</v>
      </c>
    </row>
    <row r="3013" spans="1:3" x14ac:dyDescent="0.25">
      <c r="A3013" t="s">
        <v>4065</v>
      </c>
      <c r="B3013" t="s">
        <v>4142</v>
      </c>
      <c r="C3013" t="s">
        <v>4126</v>
      </c>
    </row>
    <row r="3014" spans="1:3" x14ac:dyDescent="0.25">
      <c r="A3014" t="s">
        <v>4066</v>
      </c>
      <c r="B3014" t="s">
        <v>4150</v>
      </c>
      <c r="C3014" t="s">
        <v>4127</v>
      </c>
    </row>
    <row r="3015" spans="1:3" x14ac:dyDescent="0.25">
      <c r="A3015" t="s">
        <v>4067</v>
      </c>
      <c r="B3015" t="s">
        <v>4137</v>
      </c>
      <c r="C3015" t="s">
        <v>4134</v>
      </c>
    </row>
    <row r="3016" spans="1:3" x14ac:dyDescent="0.25">
      <c r="A3016" t="s">
        <v>4067</v>
      </c>
      <c r="B3016" t="s">
        <v>4137</v>
      </c>
      <c r="C3016" t="s">
        <v>4134</v>
      </c>
    </row>
    <row r="3017" spans="1:3" x14ac:dyDescent="0.25">
      <c r="A3017" t="s">
        <v>4068</v>
      </c>
      <c r="B3017" t="s">
        <v>4146</v>
      </c>
      <c r="C3017" t="s">
        <v>4136</v>
      </c>
    </row>
    <row r="3018" spans="1:3" x14ac:dyDescent="0.25">
      <c r="A3018" t="s">
        <v>4069</v>
      </c>
      <c r="B3018" t="s">
        <v>4123</v>
      </c>
      <c r="C3018" t="s">
        <v>4124</v>
      </c>
    </row>
    <row r="3019" spans="1:3" x14ac:dyDescent="0.25">
      <c r="A3019" t="s">
        <v>4070</v>
      </c>
      <c r="B3019" t="s">
        <v>4148</v>
      </c>
      <c r="C3019" t="s">
        <v>4149</v>
      </c>
    </row>
    <row r="3020" spans="1:3" x14ac:dyDescent="0.25">
      <c r="A3020" t="s">
        <v>4071</v>
      </c>
      <c r="B3020" t="s">
        <v>4137</v>
      </c>
      <c r="C3020" t="s">
        <v>4127</v>
      </c>
    </row>
    <row r="3021" spans="1:3" x14ac:dyDescent="0.25">
      <c r="A3021" t="s">
        <v>4072</v>
      </c>
      <c r="B3021" t="s">
        <v>4137</v>
      </c>
      <c r="C3021" t="s">
        <v>4134</v>
      </c>
    </row>
    <row r="3022" spans="1:3" x14ac:dyDescent="0.25">
      <c r="A3022" t="s">
        <v>4073</v>
      </c>
      <c r="B3022" t="s">
        <v>4158</v>
      </c>
      <c r="C3022" t="s">
        <v>4134</v>
      </c>
    </row>
    <row r="3023" spans="1:3" x14ac:dyDescent="0.25">
      <c r="A3023" t="s">
        <v>4074</v>
      </c>
      <c r="B3023" t="s">
        <v>4157</v>
      </c>
      <c r="C3023" t="s">
        <v>4140</v>
      </c>
    </row>
    <row r="3024" spans="1:3" x14ac:dyDescent="0.25">
      <c r="A3024" t="s">
        <v>4075</v>
      </c>
      <c r="B3024" t="s">
        <v>4133</v>
      </c>
      <c r="C3024" t="s">
        <v>4126</v>
      </c>
    </row>
    <row r="3025" spans="1:3" x14ac:dyDescent="0.25">
      <c r="A3025" t="s">
        <v>4076</v>
      </c>
      <c r="B3025" t="s">
        <v>4150</v>
      </c>
      <c r="C3025" t="s">
        <v>4126</v>
      </c>
    </row>
    <row r="3026" spans="1:3" x14ac:dyDescent="0.25">
      <c r="A3026" t="s">
        <v>4077</v>
      </c>
      <c r="B3026" t="s">
        <v>4129</v>
      </c>
      <c r="C3026" t="s">
        <v>4127</v>
      </c>
    </row>
    <row r="3027" spans="1:3" x14ac:dyDescent="0.25">
      <c r="A3027" t="s">
        <v>4078</v>
      </c>
      <c r="B3027" t="s">
        <v>4133</v>
      </c>
      <c r="C3027" t="s">
        <v>4140</v>
      </c>
    </row>
    <row r="3028" spans="1:3" x14ac:dyDescent="0.25">
      <c r="A3028" t="s">
        <v>4079</v>
      </c>
      <c r="B3028" t="s">
        <v>4137</v>
      </c>
      <c r="C3028" t="s">
        <v>4134</v>
      </c>
    </row>
    <row r="3029" spans="1:3" x14ac:dyDescent="0.25">
      <c r="A3029" t="s">
        <v>4080</v>
      </c>
      <c r="B3029" t="s">
        <v>4161</v>
      </c>
      <c r="C3029" t="s">
        <v>4136</v>
      </c>
    </row>
    <row r="3030" spans="1:3" x14ac:dyDescent="0.25">
      <c r="A3030" t="s">
        <v>4081</v>
      </c>
      <c r="B3030" t="s">
        <v>4148</v>
      </c>
      <c r="C3030" t="s">
        <v>4134</v>
      </c>
    </row>
    <row r="3031" spans="1:3" x14ac:dyDescent="0.25">
      <c r="A3031" t="s">
        <v>4082</v>
      </c>
      <c r="B3031" t="s">
        <v>4125</v>
      </c>
      <c r="C3031" t="s">
        <v>4134</v>
      </c>
    </row>
    <row r="3032" spans="1:3" x14ac:dyDescent="0.25">
      <c r="A3032" t="s">
        <v>4083</v>
      </c>
      <c r="B3032" t="s">
        <v>4133</v>
      </c>
      <c r="C3032" t="s">
        <v>4154</v>
      </c>
    </row>
    <row r="3033" spans="1:3" x14ac:dyDescent="0.25">
      <c r="A3033" t="s">
        <v>4084</v>
      </c>
      <c r="B3033" t="s">
        <v>4137</v>
      </c>
      <c r="C3033" t="s">
        <v>4147</v>
      </c>
    </row>
    <row r="3034" spans="1:3" x14ac:dyDescent="0.25">
      <c r="A3034" t="s">
        <v>4085</v>
      </c>
      <c r="B3034" t="s">
        <v>4155</v>
      </c>
      <c r="C3034" t="s">
        <v>4126</v>
      </c>
    </row>
    <row r="3035" spans="1:3" x14ac:dyDescent="0.25">
      <c r="A3035" t="s">
        <v>4086</v>
      </c>
      <c r="B3035" t="s">
        <v>4143</v>
      </c>
      <c r="C3035" t="s">
        <v>4127</v>
      </c>
    </row>
    <row r="3036" spans="1:3" x14ac:dyDescent="0.25">
      <c r="A3036" t="s">
        <v>4087</v>
      </c>
      <c r="B3036" t="s">
        <v>4150</v>
      </c>
      <c r="C3036" t="s">
        <v>4149</v>
      </c>
    </row>
    <row r="3037" spans="1:3" x14ac:dyDescent="0.25">
      <c r="A3037" t="s">
        <v>4088</v>
      </c>
      <c r="B3037" t="s">
        <v>4133</v>
      </c>
      <c r="C3037" t="s">
        <v>4140</v>
      </c>
    </row>
    <row r="3038" spans="1:3" x14ac:dyDescent="0.25">
      <c r="A3038" t="s">
        <v>4089</v>
      </c>
      <c r="B3038" t="s">
        <v>4133</v>
      </c>
      <c r="C3038" t="s">
        <v>4127</v>
      </c>
    </row>
    <row r="3039" spans="1:3" x14ac:dyDescent="0.25">
      <c r="A3039" t="s">
        <v>4090</v>
      </c>
      <c r="B3039" t="s">
        <v>4148</v>
      </c>
      <c r="C3039" t="s">
        <v>4147</v>
      </c>
    </row>
    <row r="3040" spans="1:3" x14ac:dyDescent="0.25">
      <c r="A3040" t="s">
        <v>4091</v>
      </c>
      <c r="B3040" t="s">
        <v>4156</v>
      </c>
      <c r="C3040" t="s">
        <v>4163</v>
      </c>
    </row>
    <row r="3041" spans="1:3" x14ac:dyDescent="0.25">
      <c r="A3041" t="s">
        <v>4092</v>
      </c>
      <c r="B3041" t="s">
        <v>4157</v>
      </c>
      <c r="C3041" t="s">
        <v>4132</v>
      </c>
    </row>
    <row r="3042" spans="1:3" x14ac:dyDescent="0.25">
      <c r="A3042" t="s">
        <v>4093</v>
      </c>
      <c r="B3042" t="s">
        <v>4157</v>
      </c>
      <c r="C3042" t="s">
        <v>4154</v>
      </c>
    </row>
    <row r="3043" spans="1:3" x14ac:dyDescent="0.25">
      <c r="A3043" t="s">
        <v>4094</v>
      </c>
      <c r="B3043" t="s">
        <v>4133</v>
      </c>
      <c r="C3043" t="s">
        <v>4136</v>
      </c>
    </row>
    <row r="3044" spans="1:3" x14ac:dyDescent="0.25">
      <c r="A3044" t="s">
        <v>4095</v>
      </c>
      <c r="B3044" t="s">
        <v>4125</v>
      </c>
      <c r="C3044" t="s">
        <v>4132</v>
      </c>
    </row>
    <row r="3045" spans="1:3" x14ac:dyDescent="0.25">
      <c r="A3045" t="s">
        <v>4096</v>
      </c>
      <c r="B3045" t="s">
        <v>4137</v>
      </c>
      <c r="C3045" t="s">
        <v>4127</v>
      </c>
    </row>
    <row r="3046" spans="1:3" x14ac:dyDescent="0.25">
      <c r="A3046" t="s">
        <v>4097</v>
      </c>
      <c r="B3046" t="s">
        <v>4129</v>
      </c>
      <c r="C3046" t="s">
        <v>4134</v>
      </c>
    </row>
    <row r="3047" spans="1:3" x14ac:dyDescent="0.25">
      <c r="A3047" t="s">
        <v>4098</v>
      </c>
      <c r="B3047" t="s">
        <v>4131</v>
      </c>
      <c r="C3047" t="s">
        <v>4132</v>
      </c>
    </row>
    <row r="3048" spans="1:3" x14ac:dyDescent="0.25">
      <c r="A3048" t="s">
        <v>4099</v>
      </c>
      <c r="B3048" t="s">
        <v>4125</v>
      </c>
      <c r="C3048" t="s">
        <v>4149</v>
      </c>
    </row>
    <row r="3049" spans="1:3" x14ac:dyDescent="0.25">
      <c r="A3049" t="s">
        <v>4101</v>
      </c>
      <c r="B3049" t="s">
        <v>4165</v>
      </c>
      <c r="C3049" t="s">
        <v>4134</v>
      </c>
    </row>
    <row r="3050" spans="1:3" x14ac:dyDescent="0.25">
      <c r="A3050" t="s">
        <v>4100</v>
      </c>
      <c r="B3050" t="s">
        <v>4131</v>
      </c>
      <c r="C3050" t="s">
        <v>4140</v>
      </c>
    </row>
    <row r="3051" spans="1:3" x14ac:dyDescent="0.25">
      <c r="A3051" t="s">
        <v>4102</v>
      </c>
      <c r="B3051" t="s">
        <v>4151</v>
      </c>
      <c r="C3051" t="s">
        <v>4130</v>
      </c>
    </row>
    <row r="3052" spans="1:3" x14ac:dyDescent="0.25">
      <c r="A3052" t="s">
        <v>4103</v>
      </c>
      <c r="B3052" t="s">
        <v>4150</v>
      </c>
      <c r="C3052" t="s">
        <v>4126</v>
      </c>
    </row>
    <row r="3053" spans="1:3" x14ac:dyDescent="0.25">
      <c r="A3053" t="s">
        <v>4104</v>
      </c>
      <c r="B3053" t="s">
        <v>4125</v>
      </c>
      <c r="C3053" t="s">
        <v>4136</v>
      </c>
    </row>
    <row r="3054" spans="1:3" x14ac:dyDescent="0.25">
      <c r="A3054" t="s">
        <v>4105</v>
      </c>
      <c r="B3054" t="s">
        <v>4151</v>
      </c>
      <c r="C3054" t="s">
        <v>4127</v>
      </c>
    </row>
    <row r="3055" spans="1:3" x14ac:dyDescent="0.25">
      <c r="A3055" t="s">
        <v>4106</v>
      </c>
      <c r="B3055" t="s">
        <v>4142</v>
      </c>
      <c r="C3055" t="s">
        <v>4127</v>
      </c>
    </row>
    <row r="3056" spans="1:3" x14ac:dyDescent="0.25">
      <c r="A3056" t="s">
        <v>4107</v>
      </c>
      <c r="B3056" t="s">
        <v>4143</v>
      </c>
      <c r="C3056" t="s">
        <v>4134</v>
      </c>
    </row>
    <row r="3057" spans="1:3" x14ac:dyDescent="0.25">
      <c r="A3057" t="s">
        <v>4108</v>
      </c>
      <c r="B3057" t="s">
        <v>4143</v>
      </c>
      <c r="C3057" t="s">
        <v>4134</v>
      </c>
    </row>
    <row r="3058" spans="1:3" x14ac:dyDescent="0.25">
      <c r="A3058" t="s">
        <v>4109</v>
      </c>
      <c r="B3058" t="s">
        <v>4143</v>
      </c>
      <c r="C3058" t="s">
        <v>4134</v>
      </c>
    </row>
    <row r="3059" spans="1:3" x14ac:dyDescent="0.25">
      <c r="A3059" t="s">
        <v>4110</v>
      </c>
      <c r="B3059" t="s">
        <v>4125</v>
      </c>
      <c r="C3059" t="s">
        <v>4127</v>
      </c>
    </row>
    <row r="3060" spans="1:3" x14ac:dyDescent="0.25">
      <c r="A3060" t="s">
        <v>4111</v>
      </c>
      <c r="B3060" t="s">
        <v>4133</v>
      </c>
      <c r="C3060" t="s">
        <v>4149</v>
      </c>
    </row>
    <row r="3061" spans="1:3" x14ac:dyDescent="0.25">
      <c r="A3061" t="s">
        <v>4112</v>
      </c>
      <c r="B3061" t="s">
        <v>4158</v>
      </c>
      <c r="C3061" t="s">
        <v>4163</v>
      </c>
    </row>
    <row r="3062" spans="1:3" x14ac:dyDescent="0.25">
      <c r="A3062" t="s">
        <v>4113</v>
      </c>
      <c r="B3062" t="s">
        <v>4150</v>
      </c>
      <c r="C3062" t="s">
        <v>4154</v>
      </c>
    </row>
    <row r="3063" spans="1:3" x14ac:dyDescent="0.25">
      <c r="A3063" t="s">
        <v>4114</v>
      </c>
      <c r="B3063" t="s">
        <v>4155</v>
      </c>
      <c r="C3063" t="s">
        <v>4127</v>
      </c>
    </row>
    <row r="3064" spans="1:3" x14ac:dyDescent="0.25">
      <c r="A3064" t="s">
        <v>4115</v>
      </c>
      <c r="B3064" t="s">
        <v>4125</v>
      </c>
      <c r="C3064" t="s">
        <v>4130</v>
      </c>
    </row>
    <row r="3065" spans="1:3" x14ac:dyDescent="0.25">
      <c r="A3065" t="s">
        <v>4116</v>
      </c>
      <c r="B3065" t="s">
        <v>4137</v>
      </c>
      <c r="C3065" t="s">
        <v>4124</v>
      </c>
    </row>
    <row r="3066" spans="1:3" x14ac:dyDescent="0.25">
      <c r="A3066" t="s">
        <v>4117</v>
      </c>
      <c r="B3066" t="s">
        <v>4131</v>
      </c>
      <c r="C3066" t="s">
        <v>4163</v>
      </c>
    </row>
    <row r="3067" spans="1:3" x14ac:dyDescent="0.25">
      <c r="A3067" t="s">
        <v>4118</v>
      </c>
      <c r="B3067" t="s">
        <v>4125</v>
      </c>
      <c r="C3067" t="s">
        <v>4134</v>
      </c>
    </row>
    <row r="3068" spans="1:3" x14ac:dyDescent="0.25">
      <c r="A3068" t="s">
        <v>4119</v>
      </c>
      <c r="B3068" t="s">
        <v>4142</v>
      </c>
      <c r="C3068" t="s">
        <v>4126</v>
      </c>
    </row>
    <row r="3069" spans="1:3" x14ac:dyDescent="0.25">
      <c r="A3069" t="s">
        <v>4120</v>
      </c>
      <c r="B3069" t="s">
        <v>4125</v>
      </c>
      <c r="C3069" t="s">
        <v>4130</v>
      </c>
    </row>
  </sheetData>
  <autoFilter ref="A1:C3069">
    <sortState ref="A2:C3069">
      <sortCondition ref="A1:A3069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8"/>
  <sheetViews>
    <sheetView workbookViewId="0">
      <selection activeCell="H1" sqref="A1:H1048576"/>
    </sheetView>
  </sheetViews>
  <sheetFormatPr defaultRowHeight="15" x14ac:dyDescent="0.25"/>
  <cols>
    <col min="1" max="1" width="40.85546875" customWidth="1"/>
    <col min="3" max="3" width="17.42578125" customWidth="1"/>
  </cols>
  <sheetData>
    <row r="1" spans="1:9" ht="15.75" thickBot="1" x14ac:dyDescent="0.3">
      <c r="A1" s="62"/>
      <c r="B1" s="63"/>
      <c r="C1" s="63"/>
      <c r="D1" s="63"/>
      <c r="E1" s="63"/>
      <c r="F1" s="63"/>
      <c r="G1" s="63"/>
      <c r="H1" s="63"/>
      <c r="I1" s="64"/>
    </row>
    <row r="2" spans="1:9" ht="36.75" thickBot="1" x14ac:dyDescent="0.3">
      <c r="A2" s="65" t="s">
        <v>1081</v>
      </c>
      <c r="B2" s="58" t="s">
        <v>1082</v>
      </c>
      <c r="C2" s="59" t="s">
        <v>1083</v>
      </c>
      <c r="D2" s="59" t="s">
        <v>1084</v>
      </c>
      <c r="E2" s="59" t="s">
        <v>1085</v>
      </c>
      <c r="F2" s="59" t="s">
        <v>1086</v>
      </c>
      <c r="G2" s="59" t="s">
        <v>1087</v>
      </c>
      <c r="H2" s="59" t="s">
        <v>1088</v>
      </c>
      <c r="I2" s="66"/>
    </row>
    <row r="3" spans="1:9" ht="29.25" thickBot="1" x14ac:dyDescent="0.3">
      <c r="A3" s="60" t="s">
        <v>913</v>
      </c>
      <c r="B3" s="61">
        <v>172918</v>
      </c>
      <c r="C3" s="61" t="s">
        <v>1089</v>
      </c>
      <c r="D3" s="61" t="s">
        <v>1089</v>
      </c>
      <c r="E3" s="61" t="s">
        <v>1090</v>
      </c>
      <c r="F3" s="61"/>
      <c r="G3" s="61" t="s">
        <v>1089</v>
      </c>
      <c r="H3" s="67" t="s">
        <v>1091</v>
      </c>
    </row>
    <row r="4" spans="1:9" ht="29.25" thickBot="1" x14ac:dyDescent="0.3">
      <c r="A4" s="60" t="s">
        <v>1092</v>
      </c>
      <c r="B4" s="61">
        <v>168883</v>
      </c>
      <c r="C4" s="61" t="s">
        <v>1089</v>
      </c>
      <c r="D4" s="61" t="s">
        <v>1089</v>
      </c>
      <c r="E4" s="61" t="s">
        <v>1089</v>
      </c>
      <c r="F4" s="61"/>
      <c r="G4" s="61" t="s">
        <v>1090</v>
      </c>
      <c r="H4" s="67" t="s">
        <v>1090</v>
      </c>
    </row>
    <row r="5" spans="1:9" ht="29.25" thickBot="1" x14ac:dyDescent="0.3">
      <c r="A5" s="60" t="s">
        <v>1093</v>
      </c>
      <c r="B5" s="61">
        <v>234711</v>
      </c>
      <c r="C5" s="61" t="s">
        <v>1094</v>
      </c>
      <c r="D5" s="61" t="s">
        <v>1094</v>
      </c>
      <c r="E5" s="61"/>
      <c r="F5" s="61"/>
      <c r="G5" s="61" t="s">
        <v>1094</v>
      </c>
      <c r="H5" s="67"/>
    </row>
    <row r="6" spans="1:9" ht="29.25" thickBot="1" x14ac:dyDescent="0.3">
      <c r="A6" s="60" t="s">
        <v>1095</v>
      </c>
      <c r="B6" s="61">
        <v>208275</v>
      </c>
      <c r="C6" s="61"/>
      <c r="D6" s="61"/>
      <c r="E6" s="61"/>
      <c r="F6" s="61"/>
      <c r="G6" s="61"/>
      <c r="H6" s="67"/>
    </row>
    <row r="7" spans="1:9" ht="29.25" thickBot="1" x14ac:dyDescent="0.3">
      <c r="A7" s="60" t="s">
        <v>928</v>
      </c>
      <c r="B7" s="61">
        <v>173203</v>
      </c>
      <c r="C7" s="61" t="s">
        <v>1089</v>
      </c>
      <c r="D7" s="61" t="s">
        <v>1089</v>
      </c>
      <c r="E7" s="61"/>
      <c r="F7" s="61"/>
      <c r="G7" s="61" t="s">
        <v>1089</v>
      </c>
      <c r="H7" s="67"/>
    </row>
    <row r="8" spans="1:9" ht="29.25" thickBot="1" x14ac:dyDescent="0.3">
      <c r="A8" s="60" t="s">
        <v>1096</v>
      </c>
      <c r="B8" s="61">
        <v>161077</v>
      </c>
      <c r="C8" s="61"/>
      <c r="D8" s="61"/>
      <c r="E8" s="61"/>
      <c r="F8" s="61"/>
      <c r="G8" s="61"/>
      <c r="H8" s="67"/>
    </row>
    <row r="9" spans="1:9" ht="29.25" thickBot="1" x14ac:dyDescent="0.3">
      <c r="A9" s="60" t="s">
        <v>1097</v>
      </c>
      <c r="B9" s="61">
        <v>201672</v>
      </c>
      <c r="C9" s="61" t="s">
        <v>1089</v>
      </c>
      <c r="D9" s="61" t="s">
        <v>1089</v>
      </c>
      <c r="E9" s="61"/>
      <c r="F9" s="61"/>
      <c r="G9" s="61" t="s">
        <v>1090</v>
      </c>
      <c r="H9" s="67"/>
    </row>
    <row r="10" spans="1:9" ht="29.25" thickBot="1" x14ac:dyDescent="0.3">
      <c r="A10" s="60" t="s">
        <v>1098</v>
      </c>
      <c r="B10" s="61">
        <v>208415</v>
      </c>
      <c r="C10" s="61"/>
      <c r="D10" s="61"/>
      <c r="E10" s="61"/>
      <c r="F10" s="61"/>
      <c r="G10" s="61"/>
      <c r="H10" s="67" t="s">
        <v>1099</v>
      </c>
    </row>
    <row r="11" spans="1:9" ht="29.25" thickBot="1" x14ac:dyDescent="0.3">
      <c r="A11" s="60" t="s">
        <v>1100</v>
      </c>
      <c r="B11" s="61">
        <v>240596</v>
      </c>
      <c r="C11" s="61"/>
      <c r="D11" s="61"/>
      <c r="E11" s="61"/>
      <c r="F11" s="61"/>
      <c r="G11" s="61" t="s">
        <v>1101</v>
      </c>
      <c r="H11" s="67"/>
    </row>
    <row r="12" spans="1:9" ht="29.25" thickBot="1" x14ac:dyDescent="0.3">
      <c r="A12" s="60" t="s">
        <v>1102</v>
      </c>
      <c r="B12" s="61">
        <v>169992</v>
      </c>
      <c r="C12" s="61"/>
      <c r="D12" s="61"/>
      <c r="E12" s="61"/>
      <c r="F12" s="61"/>
      <c r="G12" s="61"/>
      <c r="H12" s="67"/>
    </row>
    <row r="13" spans="1:9" ht="29.25" thickBot="1" x14ac:dyDescent="0.3">
      <c r="A13" s="60" t="s">
        <v>971</v>
      </c>
      <c r="B13" s="61">
        <v>173735</v>
      </c>
      <c r="C13" s="61" t="s">
        <v>1089</v>
      </c>
      <c r="D13" s="61" t="s">
        <v>1089</v>
      </c>
      <c r="E13" s="61" t="s">
        <v>1090</v>
      </c>
      <c r="F13" s="61"/>
      <c r="G13" s="61" t="s">
        <v>1089</v>
      </c>
      <c r="H13" s="67"/>
    </row>
    <row r="14" spans="1:9" ht="29.25" thickBot="1" x14ac:dyDescent="0.3">
      <c r="A14" s="60" t="s">
        <v>1103</v>
      </c>
      <c r="B14" s="61">
        <v>161192</v>
      </c>
      <c r="C14" s="61"/>
      <c r="D14" s="61"/>
      <c r="E14" s="61"/>
      <c r="F14" s="61"/>
      <c r="G14" s="61"/>
      <c r="H14" s="67"/>
    </row>
    <row r="15" spans="1:9" ht="29.25" thickBot="1" x14ac:dyDescent="0.3">
      <c r="A15" s="60" t="s">
        <v>1104</v>
      </c>
      <c r="B15" s="61">
        <v>235699</v>
      </c>
      <c r="C15" s="61" t="s">
        <v>1105</v>
      </c>
      <c r="D15" s="61" t="s">
        <v>1105</v>
      </c>
      <c r="E15" s="61" t="s">
        <v>1094</v>
      </c>
      <c r="F15" s="61"/>
      <c r="G15" s="61" t="s">
        <v>1094</v>
      </c>
      <c r="H15" s="67"/>
    </row>
    <row r="16" spans="1:9" ht="29.25" thickBot="1" x14ac:dyDescent="0.3">
      <c r="A16" s="60" t="s">
        <v>1106</v>
      </c>
      <c r="B16" s="61">
        <v>363633</v>
      </c>
      <c r="C16" s="61"/>
      <c r="D16" s="61"/>
      <c r="E16" s="61"/>
      <c r="F16" s="61"/>
      <c r="G16" s="61"/>
      <c r="H16" s="67"/>
    </row>
    <row r="17" spans="1:8" ht="29.25" thickBot="1" x14ac:dyDescent="0.3">
      <c r="A17" s="60" t="s">
        <v>996</v>
      </c>
      <c r="B17" s="61">
        <v>173993</v>
      </c>
      <c r="C17" s="61" t="s">
        <v>1089</v>
      </c>
      <c r="D17" s="61" t="s">
        <v>1090</v>
      </c>
      <c r="E17" s="61" t="s">
        <v>1090</v>
      </c>
      <c r="F17" s="61"/>
      <c r="G17" s="61" t="s">
        <v>1089</v>
      </c>
      <c r="H17" s="67"/>
    </row>
    <row r="18" spans="1:8" ht="29.25" thickBot="1" x14ac:dyDescent="0.3">
      <c r="A18" s="60" t="s">
        <v>1013</v>
      </c>
      <c r="B18" s="61">
        <v>200305</v>
      </c>
      <c r="C18" s="61" t="s">
        <v>1089</v>
      </c>
      <c r="D18" s="61" t="s">
        <v>1089</v>
      </c>
      <c r="E18" s="61" t="s">
        <v>1089</v>
      </c>
      <c r="F18" s="61"/>
      <c r="G18" s="61" t="s">
        <v>1089</v>
      </c>
      <c r="H18" s="67"/>
    </row>
    <row r="19" spans="1:8" ht="43.5" thickBot="1" x14ac:dyDescent="0.3">
      <c r="A19" s="60" t="s">
        <v>1107</v>
      </c>
      <c r="B19" s="61">
        <v>130040</v>
      </c>
      <c r="C19" s="61"/>
      <c r="D19" s="61"/>
      <c r="E19" s="61"/>
      <c r="F19" s="61"/>
      <c r="G19" s="61"/>
      <c r="H19" s="67"/>
    </row>
    <row r="20" spans="1:8" ht="29.25" thickBot="1" x14ac:dyDescent="0.3">
      <c r="A20" s="60" t="s">
        <v>1108</v>
      </c>
      <c r="B20" s="61">
        <v>235237</v>
      </c>
      <c r="C20" s="61"/>
      <c r="D20" s="61"/>
      <c r="E20" s="61"/>
      <c r="F20" s="61"/>
      <c r="G20" s="61"/>
      <c r="H20" s="67"/>
    </row>
    <row r="21" spans="1:8" ht="29.25" thickBot="1" x14ac:dyDescent="0.3">
      <c r="A21" s="60" t="s">
        <v>1109</v>
      </c>
      <c r="B21" s="61">
        <v>230597</v>
      </c>
      <c r="C21" s="61" t="s">
        <v>1101</v>
      </c>
      <c r="D21" s="61" t="s">
        <v>1101</v>
      </c>
      <c r="E21" s="61" t="s">
        <v>1101</v>
      </c>
      <c r="F21" s="61" t="s">
        <v>1101</v>
      </c>
      <c r="G21" s="61" t="s">
        <v>1090</v>
      </c>
      <c r="H21" s="67"/>
    </row>
    <row r="22" spans="1:8" ht="29.25" thickBot="1" x14ac:dyDescent="0.3">
      <c r="A22" s="60" t="s">
        <v>1110</v>
      </c>
      <c r="B22" s="61">
        <v>161545</v>
      </c>
      <c r="C22" s="61"/>
      <c r="D22" s="61"/>
      <c r="E22" s="61"/>
      <c r="F22" s="61"/>
      <c r="G22" s="61"/>
      <c r="H22" s="67"/>
    </row>
    <row r="23" spans="1:8" ht="29.25" thickBot="1" x14ac:dyDescent="0.3">
      <c r="A23" s="60" t="s">
        <v>1111</v>
      </c>
      <c r="B23" s="61">
        <v>154396</v>
      </c>
      <c r="C23" s="61"/>
      <c r="D23" s="61"/>
      <c r="E23" s="61"/>
      <c r="F23" s="61"/>
      <c r="G23" s="61"/>
      <c r="H23" s="67" t="s">
        <v>1105</v>
      </c>
    </row>
    <row r="24" spans="1:8" ht="29.25" thickBot="1" x14ac:dyDescent="0.3">
      <c r="A24" s="60" t="s">
        <v>1112</v>
      </c>
      <c r="B24" s="61">
        <v>239910</v>
      </c>
      <c r="C24" s="61"/>
      <c r="D24" s="61"/>
      <c r="E24" s="61"/>
      <c r="F24" s="61"/>
      <c r="G24" s="61"/>
      <c r="H24" s="67"/>
    </row>
    <row r="25" spans="1:8" ht="29.25" thickBot="1" x14ac:dyDescent="0.3">
      <c r="A25" s="60" t="s">
        <v>1113</v>
      </c>
      <c r="B25" s="61">
        <v>128258</v>
      </c>
      <c r="C25" s="61" t="s">
        <v>1114</v>
      </c>
      <c r="D25" s="61" t="s">
        <v>1091</v>
      </c>
      <c r="E25" s="61"/>
      <c r="F25" s="61"/>
      <c r="G25" s="61" t="s">
        <v>1114</v>
      </c>
      <c r="H25" s="67"/>
    </row>
    <row r="26" spans="1:8" ht="29.25" thickBot="1" x14ac:dyDescent="0.3">
      <c r="A26" s="60" t="s">
        <v>1115</v>
      </c>
      <c r="B26" s="61">
        <v>181817</v>
      </c>
      <c r="C26" s="61" t="s">
        <v>1101</v>
      </c>
      <c r="D26" s="61" t="s">
        <v>1101</v>
      </c>
      <c r="E26" s="61" t="s">
        <v>1101</v>
      </c>
      <c r="F26" s="61"/>
      <c r="G26" s="61" t="s">
        <v>1101</v>
      </c>
      <c r="H26" s="67"/>
    </row>
    <row r="27" spans="1:8" ht="29.25" thickBot="1" x14ac:dyDescent="0.3">
      <c r="A27" s="60" t="s">
        <v>1116</v>
      </c>
      <c r="B27" s="61">
        <v>240693</v>
      </c>
      <c r="C27" s="61" t="s">
        <v>1094</v>
      </c>
      <c r="D27" s="61" t="s">
        <v>1094</v>
      </c>
      <c r="E27" s="61"/>
      <c r="F27" s="61"/>
      <c r="G27" s="61" t="s">
        <v>1094</v>
      </c>
      <c r="H27" s="67"/>
    </row>
    <row r="28" spans="1:8" ht="29.25" thickBot="1" x14ac:dyDescent="0.3">
      <c r="A28" s="68" t="s">
        <v>1117</v>
      </c>
      <c r="B28" s="69">
        <v>172671</v>
      </c>
      <c r="C28" s="69" t="s">
        <v>1101</v>
      </c>
      <c r="D28" s="69" t="s">
        <v>1101</v>
      </c>
      <c r="E28" s="69" t="s">
        <v>1101</v>
      </c>
      <c r="F28" s="69"/>
      <c r="G28" s="69" t="s">
        <v>1101</v>
      </c>
      <c r="H28" s="70"/>
    </row>
  </sheetData>
  <autoFilter ref="A1:H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Info</vt:lpstr>
      <vt:lpstr>CUPA 2YR Faculty</vt:lpstr>
      <vt:lpstr>Cohort- Anchorage, AK</vt:lpstr>
      <vt:lpstr>Cohort- Fairbanks,AK</vt:lpstr>
      <vt:lpstr>Cohort- Juneau, AK</vt:lpstr>
      <vt:lpstr>Type A- CC (2 YR FAculty)</vt:lpstr>
      <vt:lpstr>Type B- CC (2 YR FAculty)</vt:lpstr>
      <vt:lpstr>Sheet16</vt:lpstr>
      <vt:lpstr>Sheet14</vt:lpstr>
      <vt:lpstr>CUPA Fac 4YR All Public Inst</vt:lpstr>
      <vt:lpstr>CUPA Fac4Yr All Masters</vt:lpstr>
      <vt:lpstr>CUPA Fac4YR All Doctoral</vt:lpstr>
      <vt:lpstr>Cohort- Anchorage, AK (2)</vt:lpstr>
      <vt:lpstr>Cohort- Fairbanks,AK (2)</vt:lpstr>
    </vt:vector>
  </TitlesOfParts>
  <Company>Arthur J Gallagher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Deeksha Garg</dc:creator>
  <cp:lastModifiedBy>Heather R Arana</cp:lastModifiedBy>
  <cp:lastPrinted>2018-04-23T13:02:08Z</cp:lastPrinted>
  <dcterms:created xsi:type="dcterms:W3CDTF">2018-04-20T20:52:02Z</dcterms:created>
  <dcterms:modified xsi:type="dcterms:W3CDTF">2018-05-02T22:48:09Z</dcterms:modified>
</cp:coreProperties>
</file>